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h\Dropbox\Dropbox\"/>
    </mc:Choice>
  </mc:AlternateContent>
  <xr:revisionPtr revIDLastSave="0" documentId="13_ncr:1_{D18AA098-8C9A-4208-BC14-1A1E2C74BE3A}" xr6:coauthVersionLast="46" xr6:coauthVersionMax="46" xr10:uidLastSave="{00000000-0000-0000-0000-000000000000}"/>
  <bookViews>
    <workbookView xWindow="528" yWindow="120" windowWidth="21684" windowHeight="12204" xr2:uid="{797281D0-5EA5-4758-A8D9-744B0BF3D667}"/>
  </bookViews>
  <sheets>
    <sheet name="Tabelle1" sheetId="1" r:id="rId1"/>
  </sheets>
  <definedNames>
    <definedName name="_xlnm.Print_Area" localSheetId="0">Tabelle1!$A$1:$M$99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69" i="1"/>
  <c r="M40" i="1"/>
  <c r="M42" i="1" l="1"/>
  <c r="M70" i="1" l="1"/>
  <c r="K70" i="1"/>
  <c r="B98" i="1" l="1"/>
  <c r="G88" i="1"/>
  <c r="G98" i="1" s="1"/>
  <c r="B88" i="1"/>
  <c r="C72" i="1"/>
  <c r="E71" i="1"/>
  <c r="C71" i="1"/>
  <c r="C70" i="1"/>
  <c r="C69" i="1"/>
  <c r="J60" i="1"/>
  <c r="G59" i="1"/>
  <c r="B59" i="1"/>
  <c r="B51" i="1"/>
  <c r="B50" i="1"/>
  <c r="B38" i="1"/>
  <c r="M33" i="1"/>
  <c r="B86" i="1" s="1"/>
  <c r="B20" i="1"/>
  <c r="M19" i="1"/>
  <c r="K19" i="1"/>
  <c r="G19" i="1"/>
  <c r="K17" i="1"/>
  <c r="K15" i="1"/>
  <c r="M37" i="1" l="1"/>
  <c r="M56" i="1" s="1"/>
  <c r="B24" i="1"/>
  <c r="K69" i="1" l="1"/>
  <c r="K72" i="1" l="1"/>
  <c r="M75" i="1" s="1"/>
  <c r="M72" i="1"/>
  <c r="B84" i="1" l="1"/>
  <c r="M74" i="1"/>
  <c r="B94" i="1"/>
  <c r="M76" i="1" l="1"/>
</calcChain>
</file>

<file path=xl/sharedStrings.xml><?xml version="1.0" encoding="utf-8"?>
<sst xmlns="http://schemas.openxmlformats.org/spreadsheetml/2006/main" count="99" uniqueCount="89">
  <si>
    <t>Vorname,Name:</t>
  </si>
  <si>
    <t>IBAN</t>
  </si>
  <si>
    <t xml:space="preserve">Bitte nur die grau unterlegten Felder ausfüllen
Mit der TAB-Taste kann direkt zum nächsten Eingabefeld gesprungen werden.
</t>
  </si>
  <si>
    <t>Straße:</t>
  </si>
  <si>
    <t xml:space="preserve">BIC </t>
  </si>
  <si>
    <t>PLZ, Wohnort:</t>
  </si>
  <si>
    <t>Reiseziel:</t>
  </si>
  <si>
    <t>Reisezweck:</t>
  </si>
  <si>
    <t>Datum</t>
  </si>
  <si>
    <t>Uhrzeit</t>
  </si>
  <si>
    <t xml:space="preserve">Datum </t>
  </si>
  <si>
    <r>
      <t xml:space="preserve">Datum bitte im Format:
</t>
    </r>
    <r>
      <rPr>
        <b/>
        <sz val="10"/>
        <rFont val="Arial"/>
        <family val="2"/>
      </rPr>
      <t>10.04.17</t>
    </r>
    <r>
      <rPr>
        <sz val="10"/>
        <rFont val="Arial"/>
        <family val="2"/>
      </rPr>
      <t xml:space="preserve">
Uhrzeit bitte im Format
</t>
    </r>
    <r>
      <rPr>
        <b/>
        <sz val="10"/>
        <rFont val="Arial"/>
        <family val="2"/>
      </rPr>
      <t xml:space="preserve">10:25 </t>
    </r>
    <r>
      <rPr>
        <sz val="10"/>
        <rFont val="Arial"/>
        <family val="2"/>
      </rPr>
      <t xml:space="preserve">
mit Doppelpunkt eingeben</t>
    </r>
  </si>
  <si>
    <t>Reisebeginn ist die Abfahrt z.B. zuhause
Reiseende ist die Zeit, wenn man wieder 
zuhause ankommt.
Dienstbeginn ist z.B. der Beginn der Maßnahme.
Dienstende ist das Ende der Maßnahme.</t>
  </si>
  <si>
    <t>Reisebeginn</t>
  </si>
  <si>
    <t>Dienstbeginn</t>
  </si>
  <si>
    <t>Reiseende</t>
  </si>
  <si>
    <t>Dienstende</t>
  </si>
  <si>
    <t>Gesamtabwesenheitsdauer:</t>
  </si>
  <si>
    <t xml:space="preserve">Name(n) des(r) Mitreisenden: </t>
  </si>
  <si>
    <r>
      <t>Fahrtkosten,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Einzelbelege bitte beifügen</t>
    </r>
  </si>
  <si>
    <r>
      <t>Fahrtkosten</t>
    </r>
    <r>
      <rPr>
        <sz val="9"/>
        <rFont val="Arial"/>
        <family val="2"/>
      </rPr>
      <t xml:space="preserve">
mit 0,30 €/km</t>
    </r>
  </si>
  <si>
    <t xml:space="preserve">Die Spalte Fahrtkosten mit 0,20 €/km wird automatisch berechnet und muss nicht ausgefüllt werden.
</t>
  </si>
  <si>
    <t>Benutzung der Bundesbahn</t>
  </si>
  <si>
    <t>incl. Zusatzkosten der DB(s. GebüOrd. Des DRTV)</t>
  </si>
  <si>
    <t>Benutzung eines Flugzeugs</t>
  </si>
  <si>
    <t>nur nach vorheriger Genehmigung der entsprechenden Gremien</t>
  </si>
  <si>
    <t>Benutzung des eigenen PKW</t>
  </si>
  <si>
    <t>Gefahrene Gesamtkilometer:</t>
  </si>
  <si>
    <t>km</t>
  </si>
  <si>
    <t>Hinweis:</t>
  </si>
  <si>
    <t>à 0,30 €/km</t>
  </si>
  <si>
    <r>
      <t>Sonstige Reisekosten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</si>
  <si>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(Taxi, Bus, Straßenbahn, Parkgebühren / Einzelbelege beifügen)</t>
  </si>
  <si>
    <t>Summe Fahrtkosten</t>
  </si>
  <si>
    <r>
      <t xml:space="preserve">Übernachtungskosten </t>
    </r>
    <r>
      <rPr>
        <sz val="10"/>
        <rFont val="Arial"/>
        <family val="2"/>
      </rPr>
      <t>(bitte Belege beifügen)</t>
    </r>
  </si>
  <si>
    <t>Die Hotelrechnung ist unbedingt einzureichen.</t>
  </si>
  <si>
    <t>Nächte à</t>
  </si>
  <si>
    <t>Anzahl der Nächte und Preis je Nacht eintragen.</t>
  </si>
  <si>
    <t>Entsprechendes bitte ankreuzen.</t>
  </si>
  <si>
    <t>Begründung, falls die Übernachtungskosten pro Nacht über 60,00 € liegen:</t>
  </si>
  <si>
    <t xml:space="preserve">  Die Beherbergung wurde vom Veranstalter vorgegeben.</t>
  </si>
  <si>
    <t xml:space="preserve">  Eine günstigere Beherbergung in vertretbarer/erreichbarer Nähe des Veranstaltungsortes war nicht verfügbar.</t>
  </si>
  <si>
    <t xml:space="preserve">  Sonstiges:</t>
  </si>
  <si>
    <t>Ich verzichte auf die Auszahlung eines Tagegeldes.</t>
  </si>
  <si>
    <t>Gesamtkosten</t>
  </si>
  <si>
    <t>Die Richtigkeit der Abrechnung bestätigt der Reisende:</t>
  </si>
  <si>
    <t>Unbedingt hier unterschreiben!!</t>
  </si>
  <si>
    <t>Ort</t>
  </si>
  <si>
    <t>ACHTUNG !                               Unbedingt 2. Seite ausfüllen !                              ACHTUNG !
Ohne ausgefüllte Rückseite keine Bearbeitung des Antrages !</t>
  </si>
  <si>
    <r>
      <t xml:space="preserve">Deutscher Rasenkraftsport und Tauziehverband -  DRTV
                            </t>
    </r>
    <r>
      <rPr>
        <b/>
        <sz val="12"/>
        <rFont val="Arial"/>
        <family val="2"/>
      </rPr>
      <t/>
    </r>
  </si>
  <si>
    <t>Abrechnung:</t>
  </si>
  <si>
    <t>Fahrtkosten 0,30 €</t>
  </si>
  <si>
    <t>Fahrtkosten 0,20 €</t>
  </si>
  <si>
    <t>Von:</t>
  </si>
  <si>
    <t>Summe Fahrtkosten:</t>
  </si>
  <si>
    <t>Nach:</t>
  </si>
  <si>
    <t>Summe Übernachtungskosten:</t>
  </si>
  <si>
    <t>Von/Bis:</t>
  </si>
  <si>
    <t>IBAN:</t>
  </si>
  <si>
    <t>Gesamtkosten:</t>
  </si>
  <si>
    <t>Sachlich richtig:</t>
  </si>
  <si>
    <t>Auszahlung</t>
  </si>
  <si>
    <t>Diese Felder werden vom DRTV/BFA ausgefüllt</t>
  </si>
  <si>
    <t>Gesamtbetrag</t>
  </si>
  <si>
    <t>Spendenbetrag</t>
  </si>
  <si>
    <t>Unterschrift</t>
  </si>
  <si>
    <t>Verzicht auf teilweisen Aufwendungsersatz</t>
  </si>
  <si>
    <t xml:space="preserve">
Dieses Feld wird automatisch berechnet und wird zu 0,00€ gesetzt, wenn unten ein Betrag eingestzt wird.</t>
  </si>
  <si>
    <t>Allen Organmitgliedern und ehrenamtlich tätigen Mitgliedern des Deutschen Rasenkraftsport- und Tauzieh-Verbandes e.V. steht nach § 10 der Finanzordnung in Verbindung mit Abschnitt G der Gebührenordnung des DRTV ein Anspruch auf Erstattung der getätigten Aufwendungen (§ 670 BGB) gegen Nachweis zu.</t>
  </si>
  <si>
    <t xml:space="preserve">Der/die Unterzeichnende hat aus diesem Grund für Fahrten, Dienstreisen und sonstige Auslagen für den DRTV / BFA, für die umseitige Reisekosten-Abrechnung einen Anspruch auf Aufwendungsersatz in Höhe von </t>
  </si>
  <si>
    <r>
      <t>Der/die Unterzeichnenden verzichtet hiermit ausdrücklich und bedingungslos auf die Auszahlung eines Differenzbetrages von</t>
    </r>
    <r>
      <rPr>
        <b/>
        <sz val="10"/>
        <rFont val="Arial"/>
        <family val="2"/>
      </rPr>
      <t xml:space="preserve"> € 0,10</t>
    </r>
    <r>
      <rPr>
        <sz val="10"/>
        <rFont val="Arial"/>
        <family val="2"/>
      </rPr>
      <t xml:space="preserve"> zur Kilometerpauschale von</t>
    </r>
    <r>
      <rPr>
        <b/>
        <sz val="10"/>
        <rFont val="Arial"/>
        <family val="2"/>
      </rPr>
      <t xml:space="preserve"> € 0,30</t>
    </r>
    <r>
      <rPr>
        <sz val="10"/>
        <rFont val="Arial"/>
        <family val="2"/>
      </rPr>
      <t xml:space="preserve"> dieses Betrages und erklärt sich damit einverstanden, dass dieser ihm/ihr zustehende Betrag in Höhe von</t>
    </r>
  </si>
  <si>
    <t>Dieses Feld wird automatisch berechnet und wird auf 0,00€ gesetzt, wenn unten ein Betrag eingestzt wird. Soll nicht gesprendet werden, dann das Feld löschen.</t>
  </si>
  <si>
    <t>direkt und unmittelbar als Spende dem DRTV zugute kommt.
Der/die Unterzeichnende erhält dann im Einvernehmen mit dem DRTV direkt von dort eine Spendenbescheinigung und erklärt hiermit seine/ihre Zustimmung zu diesem Verfahren. Weitere Ansprüche können gegen den DRTV nicht geltend gemacht werden.</t>
  </si>
  <si>
    <t>Hier bitte unbedingt unterschreiben, wenn teilweise gespendet wird (0,10 € pro Kilometer).</t>
  </si>
  <si>
    <t>Name</t>
  </si>
  <si>
    <t>Verzicht auf Aufwendungsersatz</t>
  </si>
  <si>
    <t xml:space="preserve">
</t>
  </si>
  <si>
    <t xml:space="preserve">Der/die Unterzeichnenden hat aus diesem Grund für Fahrten, Dienstreisen und sonstige Auslagen für den DRTV / BFA für die umseitige Reisekosten-Abrechnung einen Anspruch auf Aufwendungsersatz in Höhe von </t>
  </si>
  <si>
    <r>
      <t xml:space="preserve">Der/die Unterzeichnenden verzichtet hiermit ausdrücklich und bedingungslos auf die Auszahlung </t>
    </r>
    <r>
      <rPr>
        <sz val="10"/>
        <rFont val="Arial"/>
        <family val="2"/>
      </rPr>
      <t>dieses Betrages und erklärt sich damit einverstanden, dass dieser ihm/ihr zustehende Betrag in Höhe von</t>
    </r>
  </si>
  <si>
    <t>Dieses Feld muss manuell ausgefüllt werden mit dem Betrag der Reisekosten, wenn auf die Aufwendungen komplett verzichtet wird.</t>
  </si>
  <si>
    <t>direkt und unmittelbar als Spende dem DRTV zugute kommt.
Der/die Unterzeichnende erhält dann im Einvernehmen mit dem DRTV direkt von dort eine  Spendenbescheinigung und erklärt hiermit seine/ihre Zustimmung zu diesem Verfahren. Weitere Ansprüche können gegen den DRTV nicht geltend gemacht werden.</t>
  </si>
  <si>
    <t>Hier bitte unbedingt unterschreiben, wenn  hier gespendet wird.</t>
  </si>
  <si>
    <t>Im DRTV wird auf die Auszahlung eines Tagesgeld verzichtet.</t>
  </si>
  <si>
    <r>
      <rPr>
        <sz val="10"/>
        <rFont val="Arial"/>
        <family val="2"/>
      </rPr>
      <t>Nächte.</t>
    </r>
    <r>
      <rPr>
        <sz val="9"/>
        <rFont val="Arial"/>
        <family val="2"/>
      </rPr>
      <t xml:space="preserve"> Pauschale in Höhe von 20,00 €</t>
    </r>
    <r>
      <rPr>
        <sz val="8"/>
        <rFont val="Arial"/>
        <family val="2"/>
      </rPr>
      <t xml:space="preserve"> (z.B. Übernachtung bei privater Unterbringung).</t>
    </r>
  </si>
  <si>
    <t>X</t>
  </si>
  <si>
    <t>E-Mail</t>
  </si>
  <si>
    <r>
      <t xml:space="preserve">Deutscher Rasenkraftsport und Tauziehverband - DRTV
</t>
    </r>
    <r>
      <rPr>
        <b/>
        <sz val="12"/>
        <rFont val="Arial"/>
        <family val="2"/>
      </rPr>
      <t xml:space="preserve">REISEKOSTENANTRAG und -ABRECHNUNG
</t>
    </r>
    <r>
      <rPr>
        <b/>
        <sz val="11"/>
        <rFont val="Arial"/>
        <family val="2"/>
      </rPr>
      <t>(für Leistungssportpersonal und Sportler ab 01.01.2021)</t>
    </r>
  </si>
  <si>
    <t>Rechnerisch geprüft:</t>
  </si>
  <si>
    <t>gebucht: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</si>
</sst>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d/m/yy;@"/>
    <numFmt numFmtId="166" formatCode="h:mm;@"/>
    <numFmt numFmtId="167" formatCode="0.00&quot; h&quot;"/>
    <numFmt numFmtId="168" formatCode="0.000000000000"/>
    <numFmt numFmtId="169" formatCode="dd/mm/yy;@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80"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vertical="top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left" vertical="center"/>
    </xf>
    <xf numFmtId="164" fontId="1" fillId="3" borderId="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vertical="center" indent="1"/>
    </xf>
    <xf numFmtId="0" fontId="1" fillId="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5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top" wrapTex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3" borderId="0" xfId="0" applyNumberFormat="1" applyFont="1" applyFill="1" applyAlignment="1">
      <alignment vertical="center"/>
    </xf>
    <xf numFmtId="166" fontId="1" fillId="4" borderId="8" xfId="0" applyNumberFormat="1" applyFont="1" applyFill="1" applyBorder="1" applyAlignment="1" applyProtection="1">
      <alignment horizontal="center" vertical="center"/>
      <protection locked="0"/>
    </xf>
    <xf numFmtId="166" fontId="1" fillId="3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indent="1"/>
    </xf>
    <xf numFmtId="0" fontId="0" fillId="0" borderId="10" xfId="0" applyBorder="1"/>
    <xf numFmtId="167" fontId="0" fillId="0" borderId="10" xfId="0" applyNumberFormat="1" applyBorder="1"/>
    <xf numFmtId="167" fontId="7" fillId="0" borderId="10" xfId="0" applyNumberFormat="1" applyFont="1" applyBorder="1"/>
    <xf numFmtId="0" fontId="7" fillId="0" borderId="10" xfId="0" applyFont="1" applyBorder="1"/>
    <xf numFmtId="167" fontId="7" fillId="0" borderId="11" xfId="0" applyNumberFormat="1" applyFont="1" applyBorder="1"/>
    <xf numFmtId="167" fontId="7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 vertical="center" indent="1"/>
    </xf>
    <xf numFmtId="167" fontId="0" fillId="3" borderId="0" xfId="0" applyNumberFormat="1" applyFill="1" applyAlignment="1">
      <alignment horizontal="center"/>
    </xf>
    <xf numFmtId="0" fontId="5" fillId="3" borderId="9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3" borderId="10" xfId="0" applyFill="1" applyBorder="1"/>
    <xf numFmtId="167" fontId="0" fillId="3" borderId="10" xfId="0" applyNumberFormat="1" applyFill="1" applyBorder="1" applyAlignment="1">
      <alignment horizontal="center"/>
    </xf>
    <xf numFmtId="167" fontId="0" fillId="3" borderId="11" xfId="0" applyNumberForma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0" fillId="0" borderId="5" xfId="0" applyBorder="1"/>
    <xf numFmtId="0" fontId="9" fillId="0" borderId="6" xfId="0" applyFont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164" fontId="1" fillId="0" borderId="8" xfId="0" applyNumberFormat="1" applyFont="1" applyBorder="1" applyAlignment="1">
      <alignment horizontal="right" vertical="center" indent="1"/>
    </xf>
    <xf numFmtId="164" fontId="1" fillId="3" borderId="0" xfId="0" applyNumberFormat="1" applyFont="1" applyFill="1" applyAlignment="1">
      <alignment horizontal="right" vertical="center" indent="1"/>
    </xf>
    <xf numFmtId="46" fontId="0" fillId="3" borderId="0" xfId="0" applyNumberFormat="1" applyFill="1"/>
    <xf numFmtId="168" fontId="0" fillId="3" borderId="0" xfId="0" applyNumberFormat="1" applyFill="1"/>
    <xf numFmtId="0" fontId="5" fillId="3" borderId="0" xfId="0" applyFont="1" applyFill="1"/>
    <xf numFmtId="0" fontId="11" fillId="3" borderId="0" xfId="0" applyFont="1" applyFill="1"/>
    <xf numFmtId="0" fontId="0" fillId="0" borderId="11" xfId="0" applyBorder="1"/>
    <xf numFmtId="164" fontId="1" fillId="0" borderId="10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 indent="1"/>
    </xf>
    <xf numFmtId="0" fontId="0" fillId="0" borderId="6" xfId="0" applyBorder="1"/>
    <xf numFmtId="0" fontId="5" fillId="3" borderId="0" xfId="0" applyFont="1" applyFill="1" applyAlignment="1">
      <alignment vertical="top" wrapText="1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9" fillId="3" borderId="7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164" fontId="9" fillId="3" borderId="8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vertical="top" wrapText="1"/>
    </xf>
    <xf numFmtId="0" fontId="1" fillId="3" borderId="7" xfId="0" applyFont="1" applyFill="1" applyBorder="1" applyAlignment="1">
      <alignment horizontal="left" vertical="center"/>
    </xf>
    <xf numFmtId="164" fontId="1" fillId="3" borderId="8" xfId="0" applyNumberFormat="1" applyFont="1" applyFill="1" applyBorder="1" applyAlignment="1">
      <alignment horizontal="left" vertical="center"/>
    </xf>
    <xf numFmtId="0" fontId="0" fillId="0" borderId="4" xfId="0" applyBorder="1"/>
    <xf numFmtId="164" fontId="4" fillId="0" borderId="10" xfId="0" applyNumberFormat="1" applyFont="1" applyBorder="1" applyAlignment="1">
      <alignment horizontal="right" vertical="center" indent="1"/>
    </xf>
    <xf numFmtId="164" fontId="4" fillId="0" borderId="11" xfId="0" applyNumberFormat="1" applyFont="1" applyBorder="1" applyAlignment="1">
      <alignment horizontal="right" vertical="center" indent="1"/>
    </xf>
    <xf numFmtId="164" fontId="4" fillId="3" borderId="0" xfId="0" applyNumberFormat="1" applyFont="1" applyFill="1" applyAlignment="1">
      <alignment horizontal="right" vertical="center" indent="1"/>
    </xf>
    <xf numFmtId="0" fontId="1" fillId="3" borderId="0" xfId="0" applyFont="1" applyFill="1" applyAlignment="1">
      <alignment horizontal="right"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3" borderId="0" xfId="0" applyNumberFormat="1" applyFont="1" applyFill="1"/>
    <xf numFmtId="0" fontId="0" fillId="0" borderId="12" xfId="0" applyBorder="1"/>
    <xf numFmtId="164" fontId="15" fillId="3" borderId="0" xfId="0" applyNumberFormat="1" applyFont="1" applyFill="1"/>
    <xf numFmtId="0" fontId="8" fillId="0" borderId="9" xfId="0" applyFont="1" applyBorder="1"/>
    <xf numFmtId="0" fontId="8" fillId="0" borderId="10" xfId="0" applyFont="1" applyBorder="1"/>
    <xf numFmtId="0" fontId="14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164" fontId="1" fillId="3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7" fillId="0" borderId="0" xfId="0" applyFont="1"/>
    <xf numFmtId="44" fontId="1" fillId="0" borderId="8" xfId="1" applyFont="1" applyBorder="1" applyAlignment="1">
      <alignment horizontal="left" vertical="center"/>
    </xf>
    <xf numFmtId="44" fontId="1" fillId="3" borderId="8" xfId="1" applyFont="1" applyFill="1" applyBorder="1" applyAlignment="1">
      <alignment horizontal="left" vertical="center"/>
    </xf>
    <xf numFmtId="0" fontId="0" fillId="0" borderId="7" xfId="0" applyBorder="1"/>
    <xf numFmtId="0" fontId="0" fillId="0" borderId="0" xfId="0"/>
    <xf numFmtId="164" fontId="1" fillId="4" borderId="0" xfId="0" applyNumberFormat="1" applyFont="1" applyFill="1" applyBorder="1" applyAlignment="1" applyProtection="1">
      <alignment horizontal="right" vertical="center" indent="1"/>
      <protection locked="0"/>
    </xf>
    <xf numFmtId="0" fontId="9" fillId="0" borderId="8" xfId="0" applyFont="1" applyBorder="1" applyAlignment="1">
      <alignment horizontal="center" wrapText="1"/>
    </xf>
    <xf numFmtId="0" fontId="1" fillId="4" borderId="0" xfId="0" applyFont="1" applyFill="1" applyBorder="1" applyProtection="1"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65" fontId="1" fillId="5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9" xfId="0" applyBorder="1"/>
    <xf numFmtId="0" fontId="8" fillId="0" borderId="10" xfId="0" applyFont="1" applyBorder="1" applyAlignment="1">
      <alignment vertical="center"/>
    </xf>
    <xf numFmtId="0" fontId="4" fillId="0" borderId="10" xfId="0" applyFont="1" applyBorder="1"/>
    <xf numFmtId="0" fontId="17" fillId="4" borderId="0" xfId="0" applyFont="1" applyFill="1" applyBorder="1" applyAlignment="1" applyProtection="1">
      <alignment horizontal="center"/>
    </xf>
    <xf numFmtId="0" fontId="0" fillId="0" borderId="7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/>
    <xf numFmtId="0" fontId="0" fillId="2" borderId="0" xfId="0" applyFill="1" applyBorder="1"/>
    <xf numFmtId="164" fontId="14" fillId="2" borderId="8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15" fillId="2" borderId="8" xfId="0" applyNumberFormat="1" applyFont="1" applyFill="1" applyBorder="1" applyAlignment="1">
      <alignment horizontal="center"/>
    </xf>
    <xf numFmtId="44" fontId="1" fillId="0" borderId="8" xfId="1" applyFont="1" applyBorder="1"/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6" fillId="6" borderId="1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164" fontId="1" fillId="0" borderId="7" xfId="0" applyNumberFormat="1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4" borderId="7" xfId="0" applyNumberFormat="1" applyFont="1" applyFill="1" applyBorder="1" applyAlignment="1" applyProtection="1">
      <alignment horizontal="center"/>
      <protection locked="0"/>
    </xf>
    <xf numFmtId="164" fontId="1" fillId="4" borderId="0" xfId="0" applyNumberFormat="1" applyFont="1" applyFill="1" applyAlignment="1" applyProtection="1">
      <alignment horizontal="center"/>
      <protection locked="0"/>
    </xf>
    <xf numFmtId="164" fontId="1" fillId="4" borderId="8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5" borderId="12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3" borderId="0" xfId="0" applyFill="1" applyAlignment="1">
      <alignment horizontal="left" vertical="center" wrapText="1"/>
    </xf>
    <xf numFmtId="165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horizontal="right"/>
    </xf>
    <xf numFmtId="0" fontId="5" fillId="0" borderId="7" xfId="0" applyFont="1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0" fillId="0" borderId="7" xfId="0" applyBorder="1" applyAlignment="1">
      <alignment horizontal="left" indent="1"/>
    </xf>
    <xf numFmtId="0" fontId="0" fillId="0" borderId="0" xfId="0" applyAlignment="1">
      <alignment horizontal="left" indent="1"/>
    </xf>
    <xf numFmtId="165" fontId="1" fillId="4" borderId="0" xfId="0" applyNumberFormat="1" applyFont="1" applyFill="1" applyAlignment="1" applyProtection="1">
      <alignment horizontal="center" vertical="center"/>
      <protection locked="0"/>
    </xf>
    <xf numFmtId="166" fontId="1" fillId="4" borderId="0" xfId="0" applyNumberFormat="1" applyFont="1" applyFill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167" fontId="0" fillId="0" borderId="10" xfId="0" applyNumberFormat="1" applyBorder="1" applyAlignment="1">
      <alignment horizontal="center" vertical="center"/>
    </xf>
    <xf numFmtId="167" fontId="0" fillId="4" borderId="0" xfId="0" applyNumberFormat="1" applyFill="1" applyAlignment="1" applyProtection="1">
      <alignment horizontal="center"/>
      <protection locked="0"/>
    </xf>
    <xf numFmtId="167" fontId="0" fillId="4" borderId="8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4" borderId="0" xfId="0" applyFont="1" applyFill="1" applyAlignment="1" applyProtection="1">
      <alignment horizontal="left" vertical="center" indent="1"/>
      <protection locked="0"/>
    </xf>
    <xf numFmtId="0" fontId="1" fillId="4" borderId="8" xfId="0" applyFont="1" applyFill="1" applyBorder="1" applyAlignment="1" applyProtection="1">
      <alignment horizontal="left" vertical="center" indent="1"/>
      <protection locked="0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4" borderId="0" xfId="0" applyFont="1" applyFill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7" fillId="0" borderId="10" xfId="0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76200</xdr:rowOff>
    </xdr:from>
    <xdr:to>
      <xdr:col>12</xdr:col>
      <xdr:colOff>822960</xdr:colOff>
      <xdr:row>0</xdr:row>
      <xdr:rowOff>731520</xdr:rowOff>
    </xdr:to>
    <xdr:pic>
      <xdr:nvPicPr>
        <xdr:cNvPr id="2" name="Picture 1" descr="DRTVLogo2">
          <a:extLst>
            <a:ext uri="{FF2B5EF4-FFF2-40B4-BE49-F238E27FC236}">
              <a16:creationId xmlns:a16="http://schemas.microsoft.com/office/drawing/2014/main" id="{BC2B625F-606E-4A19-AA94-77E6EA3C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76200"/>
          <a:ext cx="670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CBC9-4218-4624-9074-20DA32E2B6DD}">
  <dimension ref="A1:T229"/>
  <sheetViews>
    <sheetView showGridLines="0" tabSelected="1" view="pageLayout" topLeftCell="A4" zoomScaleNormal="100" zoomScaleSheetLayoutView="100" workbookViewId="0">
      <selection activeCell="D4" sqref="D4:I4"/>
    </sheetView>
  </sheetViews>
  <sheetFormatPr baseColWidth="10" defaultRowHeight="14.4" x14ac:dyDescent="0.3"/>
  <cols>
    <col min="1" max="1" width="3.21875" style="1" customWidth="1"/>
    <col min="2" max="2" width="7.6640625" customWidth="1"/>
    <col min="3" max="5" width="7.109375" customWidth="1"/>
    <col min="6" max="6" width="0.88671875" customWidth="1"/>
    <col min="7" max="7" width="6.5546875" customWidth="1"/>
    <col min="8" max="9" width="7.109375" customWidth="1"/>
    <col min="10" max="10" width="17.33203125" customWidth="1"/>
    <col min="11" max="11" width="14.44140625" customWidth="1"/>
    <col min="12" max="12" width="0.5546875" customWidth="1"/>
    <col min="13" max="13" width="14.6640625" customWidth="1"/>
    <col min="14" max="14" width="3.33203125" style="3" customWidth="1"/>
    <col min="15" max="15" width="45.5546875" customWidth="1"/>
    <col min="16" max="16" width="42.21875" customWidth="1"/>
    <col min="18" max="18" width="14.5546875" bestFit="1" customWidth="1"/>
  </cols>
  <sheetData>
    <row r="1" spans="1:20" ht="60.6" customHeight="1" thickBot="1" x14ac:dyDescent="0.35">
      <c r="B1" s="264" t="s">
        <v>86</v>
      </c>
      <c r="C1" s="265"/>
      <c r="D1" s="266"/>
      <c r="E1" s="266"/>
      <c r="F1" s="266"/>
      <c r="G1" s="266"/>
      <c r="H1" s="266"/>
      <c r="I1" s="266"/>
      <c r="J1" s="266"/>
      <c r="K1" s="266"/>
      <c r="L1" s="266"/>
      <c r="M1" s="267"/>
      <c r="N1" s="2"/>
      <c r="O1" s="3"/>
      <c r="P1" s="3"/>
      <c r="Q1" s="3"/>
      <c r="R1" s="3"/>
      <c r="S1" s="3"/>
      <c r="T1" s="3"/>
    </row>
    <row r="2" spans="1:20" s="5" customFormat="1" ht="5.4" customHeight="1" thickBot="1" x14ac:dyDescent="0.35">
      <c r="A2" s="1"/>
      <c r="B2" s="4"/>
      <c r="C2" s="4"/>
      <c r="G2" s="6"/>
      <c r="H2" s="6"/>
      <c r="I2" s="6"/>
      <c r="K2" s="6"/>
      <c r="M2" s="6"/>
      <c r="N2" s="6"/>
      <c r="O2" s="7"/>
    </row>
    <row r="3" spans="1:20" s="5" customFormat="1" ht="5.4" customHeight="1" x14ac:dyDescent="0.3">
      <c r="A3" s="1"/>
      <c r="B3" s="8"/>
      <c r="C3" s="9"/>
      <c r="D3" s="10"/>
      <c r="E3" s="10"/>
      <c r="F3" s="10"/>
      <c r="G3" s="11"/>
      <c r="H3" s="11"/>
      <c r="I3" s="11"/>
      <c r="J3" s="10"/>
      <c r="K3" s="11"/>
      <c r="L3" s="10"/>
      <c r="M3" s="12"/>
      <c r="N3" s="6"/>
      <c r="O3" s="7"/>
    </row>
    <row r="4" spans="1:20" ht="13.2" customHeight="1" x14ac:dyDescent="0.3">
      <c r="A4" s="1">
        <v>1</v>
      </c>
      <c r="B4" s="13" t="s">
        <v>0</v>
      </c>
      <c r="C4" s="14"/>
      <c r="D4" s="268"/>
      <c r="E4" s="268"/>
      <c r="F4" s="268"/>
      <c r="G4" s="268"/>
      <c r="H4" s="268"/>
      <c r="I4" s="268"/>
      <c r="J4" s="15" t="s">
        <v>1</v>
      </c>
      <c r="K4" s="261"/>
      <c r="L4" s="261"/>
      <c r="M4" s="262"/>
      <c r="N4" s="16"/>
      <c r="O4" s="206" t="s">
        <v>2</v>
      </c>
      <c r="P4" s="3"/>
      <c r="Q4" s="3"/>
      <c r="R4" s="3"/>
      <c r="S4" s="3"/>
      <c r="T4" s="3"/>
    </row>
    <row r="5" spans="1:20" ht="3.75" customHeight="1" x14ac:dyDescent="0.3">
      <c r="B5" s="13"/>
      <c r="C5" s="14"/>
      <c r="D5" s="17"/>
      <c r="E5" s="17"/>
      <c r="F5" s="17"/>
      <c r="G5" s="17"/>
      <c r="H5" s="17"/>
      <c r="I5" s="17"/>
      <c r="J5" s="15"/>
      <c r="K5" s="17"/>
      <c r="L5" s="17"/>
      <c r="M5" s="18"/>
      <c r="N5" s="19"/>
      <c r="O5" s="206"/>
      <c r="P5" s="3"/>
      <c r="Q5" s="3"/>
      <c r="R5" s="3"/>
      <c r="S5" s="3"/>
      <c r="T5" s="3"/>
    </row>
    <row r="6" spans="1:20" x14ac:dyDescent="0.3">
      <c r="B6" s="13" t="s">
        <v>3</v>
      </c>
      <c r="C6" s="14"/>
      <c r="D6" s="261"/>
      <c r="E6" s="261"/>
      <c r="F6" s="261"/>
      <c r="G6" s="261"/>
      <c r="H6" s="261"/>
      <c r="I6" s="261"/>
      <c r="J6" s="20" t="s">
        <v>4</v>
      </c>
      <c r="K6" s="261"/>
      <c r="L6" s="261"/>
      <c r="M6" s="262"/>
      <c r="N6" s="16"/>
      <c r="O6" s="206"/>
      <c r="P6" s="3"/>
      <c r="Q6" s="3"/>
      <c r="R6" s="3"/>
      <c r="S6" s="3"/>
      <c r="T6" s="3"/>
    </row>
    <row r="7" spans="1:20" ht="3.75" customHeight="1" x14ac:dyDescent="0.3">
      <c r="B7" s="13"/>
      <c r="C7" s="14"/>
      <c r="D7" s="17"/>
      <c r="E7" s="17"/>
      <c r="F7" s="17"/>
      <c r="G7" s="17"/>
      <c r="H7" s="17"/>
      <c r="I7" s="17"/>
      <c r="J7" s="15"/>
      <c r="K7" s="17"/>
      <c r="L7" s="17"/>
      <c r="M7" s="18"/>
      <c r="N7" s="19"/>
      <c r="O7" s="206"/>
      <c r="P7" s="3"/>
      <c r="Q7" s="3"/>
      <c r="R7" s="3"/>
      <c r="S7" s="3"/>
      <c r="T7" s="3"/>
    </row>
    <row r="8" spans="1:20" ht="13.2" customHeight="1" x14ac:dyDescent="0.3">
      <c r="B8" s="13" t="s">
        <v>5</v>
      </c>
      <c r="C8" s="14"/>
      <c r="D8" s="261"/>
      <c r="E8" s="261"/>
      <c r="F8" s="261"/>
      <c r="G8" s="261"/>
      <c r="H8" s="261"/>
      <c r="I8" s="261"/>
      <c r="J8" s="15" t="s">
        <v>85</v>
      </c>
      <c r="K8" s="261"/>
      <c r="L8" s="261"/>
      <c r="M8" s="262"/>
      <c r="N8" s="16"/>
      <c r="O8" s="206"/>
      <c r="P8" s="3"/>
      <c r="Q8" s="3"/>
      <c r="R8" s="3"/>
      <c r="S8" s="3"/>
      <c r="T8" s="3"/>
    </row>
    <row r="9" spans="1:20" ht="10.95" customHeight="1" x14ac:dyDescent="0.3">
      <c r="B9" s="13"/>
      <c r="C9" s="14"/>
      <c r="D9" s="21"/>
      <c r="E9" s="21"/>
      <c r="F9" s="21"/>
      <c r="G9" s="21"/>
      <c r="H9" s="21"/>
      <c r="I9" s="21"/>
      <c r="J9" s="21"/>
      <c r="K9" s="21"/>
      <c r="L9" s="21"/>
      <c r="M9" s="22"/>
      <c r="N9" s="23"/>
      <c r="O9" s="206"/>
      <c r="P9" s="3"/>
      <c r="Q9" s="3"/>
      <c r="R9" s="3"/>
      <c r="S9" s="3"/>
      <c r="T9" s="3"/>
    </row>
    <row r="10" spans="1:20" x14ac:dyDescent="0.3">
      <c r="B10" s="13" t="s">
        <v>6</v>
      </c>
      <c r="C10" s="14"/>
      <c r="D10" s="261"/>
      <c r="E10" s="261"/>
      <c r="F10" s="261"/>
      <c r="G10" s="261"/>
      <c r="H10" s="261"/>
      <c r="I10" s="261"/>
      <c r="J10" s="261"/>
      <c r="K10" s="261"/>
      <c r="L10" s="261"/>
      <c r="M10" s="262"/>
      <c r="N10" s="16"/>
      <c r="O10" s="24"/>
      <c r="P10" s="3"/>
      <c r="Q10" s="3"/>
      <c r="R10" s="3"/>
      <c r="S10" s="3"/>
      <c r="T10" s="3"/>
    </row>
    <row r="11" spans="1:20" ht="4.5" customHeight="1" x14ac:dyDescent="0.3">
      <c r="B11" s="13"/>
      <c r="C11" s="14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4"/>
      <c r="P11" s="3"/>
      <c r="Q11" s="3"/>
      <c r="R11" s="3"/>
      <c r="S11" s="3"/>
      <c r="T11" s="3"/>
    </row>
    <row r="12" spans="1:20" x14ac:dyDescent="0.3">
      <c r="A12" s="1">
        <v>2</v>
      </c>
      <c r="B12" s="13" t="s">
        <v>7</v>
      </c>
      <c r="C12" s="14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16"/>
      <c r="O12" s="24"/>
      <c r="P12" s="3"/>
      <c r="Q12" s="3"/>
      <c r="R12" s="3"/>
      <c r="S12" s="3"/>
      <c r="T12" s="3"/>
    </row>
    <row r="13" spans="1:20" ht="7.5" customHeight="1" x14ac:dyDescent="0.3">
      <c r="B13" s="13"/>
      <c r="C13" s="14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4"/>
      <c r="P13" s="3"/>
      <c r="Q13" s="3"/>
      <c r="R13" s="3"/>
      <c r="S13" s="3"/>
      <c r="T13" s="3"/>
    </row>
    <row r="14" spans="1:20" s="31" customFormat="1" ht="10.95" customHeight="1" x14ac:dyDescent="0.3">
      <c r="A14" s="1"/>
      <c r="B14" s="25"/>
      <c r="C14" s="26"/>
      <c r="D14" s="27" t="s">
        <v>8</v>
      </c>
      <c r="E14" s="27"/>
      <c r="F14" s="27"/>
      <c r="G14" s="27" t="s">
        <v>9</v>
      </c>
      <c r="H14" s="27"/>
      <c r="I14" s="27"/>
      <c r="J14" s="27"/>
      <c r="K14" s="27" t="s">
        <v>10</v>
      </c>
      <c r="L14" s="27"/>
      <c r="M14" s="28" t="s">
        <v>9</v>
      </c>
      <c r="N14" s="29"/>
      <c r="O14" s="206" t="s">
        <v>11</v>
      </c>
      <c r="P14" s="206" t="s">
        <v>12</v>
      </c>
      <c r="Q14" s="30"/>
      <c r="R14" s="30"/>
      <c r="S14" s="30"/>
      <c r="T14" s="30"/>
    </row>
    <row r="15" spans="1:20" x14ac:dyDescent="0.3">
      <c r="A15" s="1">
        <v>3</v>
      </c>
      <c r="B15" s="246" t="s">
        <v>13</v>
      </c>
      <c r="C15" s="247"/>
      <c r="D15" s="248"/>
      <c r="E15" s="248"/>
      <c r="F15" s="32"/>
      <c r="G15" s="249"/>
      <c r="H15" s="249"/>
      <c r="I15" s="33"/>
      <c r="J15" s="15" t="s">
        <v>14</v>
      </c>
      <c r="K15" s="165">
        <f>D15</f>
        <v>0</v>
      </c>
      <c r="L15" s="34"/>
      <c r="M15" s="35"/>
      <c r="N15" s="36"/>
      <c r="O15" s="206"/>
      <c r="P15" s="245"/>
      <c r="Q15" s="3"/>
      <c r="R15" s="3"/>
      <c r="S15" s="3"/>
      <c r="T15" s="3"/>
    </row>
    <row r="16" spans="1:20" ht="4.5" customHeight="1" x14ac:dyDescent="0.3">
      <c r="B16" s="13"/>
      <c r="C16" s="14"/>
      <c r="D16" s="32"/>
      <c r="E16" s="32"/>
      <c r="F16" s="32"/>
      <c r="G16" s="37"/>
      <c r="H16" s="37"/>
      <c r="I16" s="37"/>
      <c r="J16" s="15"/>
      <c r="K16" s="32"/>
      <c r="L16" s="32"/>
      <c r="M16" s="38"/>
      <c r="N16" s="39"/>
      <c r="O16" s="206"/>
      <c r="P16" s="245"/>
      <c r="Q16" s="3"/>
      <c r="R16" s="3"/>
      <c r="S16" s="3"/>
      <c r="T16" s="3"/>
    </row>
    <row r="17" spans="1:20" ht="15" customHeight="1" x14ac:dyDescent="0.3">
      <c r="B17" s="246" t="s">
        <v>15</v>
      </c>
      <c r="C17" s="247"/>
      <c r="D17" s="248"/>
      <c r="E17" s="248"/>
      <c r="F17" s="32"/>
      <c r="G17" s="249"/>
      <c r="H17" s="249"/>
      <c r="I17" s="33"/>
      <c r="J17" s="15" t="s">
        <v>16</v>
      </c>
      <c r="K17" s="165">
        <f>D17</f>
        <v>0</v>
      </c>
      <c r="L17" s="34"/>
      <c r="M17" s="35"/>
      <c r="N17" s="36"/>
      <c r="O17" s="206"/>
      <c r="P17" s="245"/>
      <c r="Q17" s="3"/>
      <c r="R17" s="3"/>
      <c r="S17" s="3"/>
      <c r="T17" s="3"/>
    </row>
    <row r="18" spans="1:20" ht="4.5" customHeight="1" x14ac:dyDescent="0.3">
      <c r="B18" s="13"/>
      <c r="C18" s="14"/>
      <c r="M18" s="40"/>
      <c r="O18" s="206"/>
      <c r="P18" s="245"/>
      <c r="Q18" s="3"/>
      <c r="R18" s="3"/>
      <c r="S18" s="3"/>
      <c r="T18" s="3"/>
    </row>
    <row r="19" spans="1:20" ht="24.6" customHeight="1" thickBot="1" x14ac:dyDescent="0.35">
      <c r="B19" s="41" t="s">
        <v>17</v>
      </c>
      <c r="C19" s="42"/>
      <c r="D19" s="43"/>
      <c r="E19" s="43"/>
      <c r="F19" s="43"/>
      <c r="G19" s="255">
        <f>IF(AND(D15&gt;0,D17&gt;0,G15&gt;0,G17&gt;0),(D17-D15)*24+(G17-G15)*24,0)</f>
        <v>0</v>
      </c>
      <c r="H19" s="255"/>
      <c r="I19" s="44"/>
      <c r="J19" s="43"/>
      <c r="K19" s="45">
        <f>IF(D17&gt;D15,(1-G15)*24,0)</f>
        <v>0</v>
      </c>
      <c r="L19" s="46"/>
      <c r="M19" s="47">
        <f>IF(D17&gt;D15,(G17)*24,0)</f>
        <v>0</v>
      </c>
      <c r="N19" s="48"/>
      <c r="O19" s="206"/>
      <c r="P19" s="245"/>
      <c r="Q19" s="3"/>
      <c r="R19" s="3"/>
      <c r="S19" s="3"/>
      <c r="T19" s="3"/>
    </row>
    <row r="20" spans="1:20" ht="3.75" customHeight="1" thickBot="1" x14ac:dyDescent="0.35">
      <c r="B20" s="230" t="str">
        <f>IF(ISERROR(G16),"Bitte Eingabe-Format und Zeitangaben richtigstellen","")</f>
        <v/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49"/>
      <c r="O20" s="3"/>
      <c r="P20" s="3"/>
      <c r="Q20" s="3"/>
      <c r="R20" s="3"/>
      <c r="S20" s="3"/>
      <c r="T20" s="3"/>
    </row>
    <row r="21" spans="1:20" ht="3.75" customHeight="1" x14ac:dyDescent="0.3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49"/>
      <c r="O21" s="3"/>
      <c r="P21" s="3"/>
      <c r="Q21" s="3"/>
      <c r="R21" s="3"/>
      <c r="S21" s="3"/>
      <c r="T21" s="3"/>
    </row>
    <row r="22" spans="1:20" ht="13.2" customHeight="1" x14ac:dyDescent="0.3">
      <c r="A22" s="1">
        <v>4</v>
      </c>
      <c r="B22" s="53" t="s">
        <v>18</v>
      </c>
      <c r="C22" s="14"/>
      <c r="G22" s="256"/>
      <c r="H22" s="256"/>
      <c r="I22" s="256"/>
      <c r="J22" s="256"/>
      <c r="K22" s="256"/>
      <c r="L22" s="256"/>
      <c r="M22" s="257"/>
      <c r="N22" s="54"/>
      <c r="O22" s="24"/>
      <c r="P22" s="3"/>
      <c r="Q22" s="3"/>
      <c r="R22" s="3"/>
      <c r="S22" s="3"/>
      <c r="T22" s="3"/>
    </row>
    <row r="23" spans="1:20" s="3" customFormat="1" ht="4.2" customHeight="1" thickBot="1" x14ac:dyDescent="0.35">
      <c r="A23" s="1"/>
      <c r="B23" s="55"/>
      <c r="C23" s="56"/>
      <c r="D23" s="57"/>
      <c r="E23" s="57"/>
      <c r="F23" s="57"/>
      <c r="G23" s="58"/>
      <c r="H23" s="58"/>
      <c r="I23" s="58"/>
      <c r="J23" s="58"/>
      <c r="K23" s="58"/>
      <c r="L23" s="58"/>
      <c r="M23" s="59"/>
      <c r="N23" s="54"/>
      <c r="O23" s="24"/>
    </row>
    <row r="24" spans="1:20" ht="3.75" customHeight="1" thickBot="1" x14ac:dyDescent="0.35">
      <c r="B24" s="242" t="str">
        <f>IF(ISERROR(G19),"Bitte Eingabe-Format und Zeitangaben richtigstellen","")</f>
        <v/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49"/>
      <c r="O24" s="3"/>
      <c r="P24" s="3"/>
      <c r="Q24" s="3"/>
      <c r="R24" s="3"/>
      <c r="S24" s="3"/>
      <c r="T24" s="3"/>
    </row>
    <row r="25" spans="1:20" ht="19.2" customHeight="1" x14ac:dyDescent="0.3">
      <c r="A25" s="1">
        <v>5</v>
      </c>
      <c r="B25" s="258" t="s">
        <v>19</v>
      </c>
      <c r="C25" s="259"/>
      <c r="D25" s="260"/>
      <c r="E25" s="260"/>
      <c r="F25" s="260"/>
      <c r="G25" s="260"/>
      <c r="H25" s="260"/>
      <c r="I25" s="260"/>
      <c r="J25" s="260"/>
      <c r="K25" s="60"/>
      <c r="L25" s="61"/>
      <c r="M25" s="62"/>
      <c r="N25" s="63"/>
      <c r="O25" s="206" t="s">
        <v>21</v>
      </c>
      <c r="P25" s="3"/>
      <c r="Q25" s="3"/>
      <c r="R25" s="3"/>
      <c r="S25" s="3"/>
      <c r="T25" s="3"/>
    </row>
    <row r="26" spans="1:20" ht="4.5" customHeight="1" x14ac:dyDescent="0.3">
      <c r="B26" s="246"/>
      <c r="C26" s="241"/>
      <c r="D26" s="241"/>
      <c r="E26" s="241"/>
      <c r="F26" s="241"/>
      <c r="G26" s="241"/>
      <c r="H26" s="241"/>
      <c r="I26" s="241"/>
      <c r="J26" s="241"/>
      <c r="K26" s="173"/>
      <c r="L26" s="173"/>
      <c r="M26" s="40"/>
      <c r="O26" s="206"/>
      <c r="P26" s="3"/>
      <c r="Q26" s="3"/>
      <c r="R26" s="3"/>
      <c r="S26" s="3"/>
      <c r="T26" s="3"/>
    </row>
    <row r="27" spans="1:20" ht="13.5" customHeight="1" x14ac:dyDescent="0.3">
      <c r="A27" s="250">
        <v>6</v>
      </c>
      <c r="B27" s="239" t="s">
        <v>22</v>
      </c>
      <c r="C27" s="240"/>
      <c r="D27" s="241"/>
      <c r="E27" s="241"/>
      <c r="F27" s="241"/>
      <c r="G27" s="241"/>
      <c r="H27" s="241"/>
      <c r="I27" s="241"/>
      <c r="J27" s="241"/>
      <c r="K27" s="145"/>
      <c r="L27" s="173"/>
      <c r="M27" s="64"/>
      <c r="N27" s="65"/>
      <c r="O27" s="206"/>
      <c r="P27" s="3"/>
      <c r="Q27" s="3"/>
      <c r="R27" s="3"/>
      <c r="S27" s="3"/>
      <c r="T27" s="3"/>
    </row>
    <row r="28" spans="1:20" ht="8.25" customHeight="1" x14ac:dyDescent="0.3">
      <c r="A28" s="250"/>
      <c r="B28" s="251" t="s">
        <v>23</v>
      </c>
      <c r="C28" s="252"/>
      <c r="D28" s="252"/>
      <c r="E28" s="252"/>
      <c r="F28" s="252"/>
      <c r="G28" s="252"/>
      <c r="H28" s="252"/>
      <c r="I28" s="252"/>
      <c r="J28" s="241"/>
      <c r="K28" s="173"/>
      <c r="L28" s="173"/>
      <c r="M28" s="40"/>
      <c r="O28" s="206"/>
      <c r="P28" s="3"/>
      <c r="Q28" s="3"/>
      <c r="R28" s="3"/>
      <c r="S28" s="3"/>
      <c r="T28" s="3"/>
    </row>
    <row r="29" spans="1:20" ht="13.5" customHeight="1" x14ac:dyDescent="0.3">
      <c r="A29" s="250"/>
      <c r="B29" s="239" t="s">
        <v>24</v>
      </c>
      <c r="C29" s="240"/>
      <c r="D29" s="241"/>
      <c r="E29" s="241"/>
      <c r="F29" s="241"/>
      <c r="G29" s="241"/>
      <c r="H29" s="241"/>
      <c r="I29" s="241"/>
      <c r="J29" s="241"/>
      <c r="K29" s="145"/>
      <c r="L29" s="173"/>
      <c r="M29" s="64"/>
      <c r="N29" s="65"/>
      <c r="O29" s="206"/>
      <c r="P29" s="3"/>
      <c r="Q29" s="66"/>
      <c r="R29" s="67"/>
      <c r="S29" s="3"/>
      <c r="T29" s="3"/>
    </row>
    <row r="30" spans="1:20" ht="9.75" customHeight="1" x14ac:dyDescent="0.3">
      <c r="B30" s="251" t="s">
        <v>25</v>
      </c>
      <c r="C30" s="252"/>
      <c r="D30" s="252"/>
      <c r="E30" s="252"/>
      <c r="F30" s="252"/>
      <c r="G30" s="252"/>
      <c r="H30" s="252"/>
      <c r="I30" s="252"/>
      <c r="J30" s="241"/>
      <c r="K30" s="173"/>
      <c r="L30" s="173"/>
      <c r="M30" s="40"/>
      <c r="O30" s="206"/>
      <c r="P30" s="3"/>
      <c r="Q30" s="3"/>
      <c r="R30" s="3"/>
      <c r="S30" s="3"/>
      <c r="T30" s="3"/>
    </row>
    <row r="31" spans="1:20" ht="24.6" x14ac:dyDescent="0.3">
      <c r="A31" s="1">
        <v>7</v>
      </c>
      <c r="B31" s="239" t="s">
        <v>26</v>
      </c>
      <c r="C31" s="240"/>
      <c r="D31" s="241"/>
      <c r="E31" s="241"/>
      <c r="F31" s="241"/>
      <c r="G31" s="241"/>
      <c r="H31" s="241"/>
      <c r="I31" s="241"/>
      <c r="J31" s="241"/>
      <c r="K31" s="173"/>
      <c r="L31" s="173"/>
      <c r="M31" s="146" t="s">
        <v>20</v>
      </c>
      <c r="O31" s="206"/>
      <c r="P31" s="3"/>
      <c r="Q31" s="3"/>
      <c r="R31" s="3"/>
      <c r="S31" s="3"/>
      <c r="T31" s="3"/>
    </row>
    <row r="32" spans="1:20" x14ac:dyDescent="0.3">
      <c r="B32" s="246" t="s">
        <v>27</v>
      </c>
      <c r="C32" s="241"/>
      <c r="D32" s="241"/>
      <c r="E32" s="241"/>
      <c r="F32" s="173"/>
      <c r="G32" s="147"/>
      <c r="H32" s="148" t="s">
        <v>28</v>
      </c>
      <c r="I32" s="149" t="s">
        <v>29</v>
      </c>
      <c r="J32" s="253"/>
      <c r="K32" s="253"/>
      <c r="L32" s="253"/>
      <c r="M32" s="254"/>
      <c r="O32" s="7"/>
      <c r="P32" s="3"/>
      <c r="Q32" s="3"/>
      <c r="R32" s="3"/>
      <c r="S32" s="3"/>
      <c r="T32" s="3"/>
    </row>
    <row r="33" spans="1:20" ht="13.2" customHeight="1" x14ac:dyDescent="0.3">
      <c r="B33" s="235" t="s">
        <v>30</v>
      </c>
      <c r="C33" s="236"/>
      <c r="D33" s="237"/>
      <c r="E33" s="237"/>
      <c r="F33" s="238"/>
      <c r="G33" s="238"/>
      <c r="H33" s="238"/>
      <c r="I33" s="238"/>
      <c r="J33" s="238"/>
      <c r="K33" s="173"/>
      <c r="L33" s="173"/>
      <c r="M33" s="189">
        <f>G32*0.3</f>
        <v>0</v>
      </c>
      <c r="O33" s="7"/>
      <c r="P33" s="68"/>
      <c r="Q33" s="3"/>
      <c r="R33" s="3"/>
      <c r="S33" s="3"/>
      <c r="T33" s="3"/>
    </row>
    <row r="34" spans="1:20" x14ac:dyDescent="0.3">
      <c r="A34" s="1">
        <v>8</v>
      </c>
      <c r="B34" s="239" t="s">
        <v>31</v>
      </c>
      <c r="C34" s="240"/>
      <c r="D34" s="241"/>
      <c r="E34" s="241"/>
      <c r="F34" s="241"/>
      <c r="G34" s="241"/>
      <c r="H34" s="241"/>
      <c r="I34" s="241"/>
      <c r="J34" s="241"/>
      <c r="K34" s="173"/>
      <c r="L34" s="173"/>
      <c r="M34" s="40"/>
      <c r="O34" s="7"/>
      <c r="P34" s="3"/>
      <c r="Q34" s="69"/>
      <c r="R34" s="3"/>
      <c r="S34" s="3"/>
      <c r="T34" s="3"/>
    </row>
    <row r="35" spans="1:20" s="21" customFormat="1" x14ac:dyDescent="0.3">
      <c r="A35" s="1"/>
      <c r="B35" s="269" t="s">
        <v>32</v>
      </c>
      <c r="C35" s="270"/>
      <c r="D35" s="270"/>
      <c r="E35" s="270"/>
      <c r="F35" s="270"/>
      <c r="G35" s="270"/>
      <c r="H35" s="270"/>
      <c r="I35" s="270"/>
      <c r="J35" s="270"/>
      <c r="K35" s="145"/>
      <c r="L35" s="151"/>
      <c r="M35" s="64">
        <f>K35</f>
        <v>0</v>
      </c>
      <c r="N35" s="65"/>
      <c r="O35" s="7"/>
      <c r="P35" s="23"/>
      <c r="Q35" s="23"/>
      <c r="R35" s="23"/>
      <c r="S35" s="23"/>
      <c r="T35" s="23"/>
    </row>
    <row r="36" spans="1:20" ht="4.5" customHeight="1" thickBot="1" x14ac:dyDescent="0.35">
      <c r="B36" s="263"/>
      <c r="C36" s="238"/>
      <c r="D36" s="238"/>
      <c r="E36" s="238"/>
      <c r="F36" s="238"/>
      <c r="G36" s="238"/>
      <c r="H36" s="238"/>
      <c r="I36" s="238"/>
      <c r="J36" s="238"/>
      <c r="K36" s="43"/>
      <c r="L36" s="43"/>
      <c r="M36" s="70"/>
      <c r="O36" s="7"/>
      <c r="P36" s="3"/>
      <c r="Q36" s="3"/>
      <c r="R36" s="3"/>
      <c r="S36" s="3"/>
      <c r="T36" s="3"/>
    </row>
    <row r="37" spans="1:20" s="21" customFormat="1" ht="16.2" customHeight="1" thickBot="1" x14ac:dyDescent="0.35">
      <c r="A37" s="1"/>
      <c r="B37" s="231" t="s">
        <v>33</v>
      </c>
      <c r="C37" s="232"/>
      <c r="D37" s="233"/>
      <c r="E37" s="233"/>
      <c r="F37" s="233"/>
      <c r="G37" s="233"/>
      <c r="H37" s="233"/>
      <c r="I37" s="233"/>
      <c r="J37" s="233"/>
      <c r="K37" s="71"/>
      <c r="L37" s="72"/>
      <c r="M37" s="73">
        <f>SUM(M27:O36)</f>
        <v>0</v>
      </c>
      <c r="N37" s="65"/>
      <c r="O37" s="7"/>
      <c r="P37" s="23"/>
      <c r="Q37" s="23"/>
      <c r="R37" s="23"/>
      <c r="S37" s="23"/>
      <c r="T37" s="23"/>
    </row>
    <row r="38" spans="1:20" ht="3.75" customHeight="1" thickBot="1" x14ac:dyDescent="0.35">
      <c r="B38" s="230" t="str">
        <f>IF(ISERROR(G34),"Bitte Eingabe-Format und Zeitangaben richtigstellen","")</f>
        <v/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49"/>
      <c r="O38" s="3"/>
      <c r="P38" s="3"/>
      <c r="Q38" s="3"/>
      <c r="R38" s="3"/>
      <c r="S38" s="3"/>
      <c r="T38" s="3"/>
    </row>
    <row r="39" spans="1:20" ht="14.25" customHeight="1" x14ac:dyDescent="0.3">
      <c r="A39" s="1">
        <v>9</v>
      </c>
      <c r="B39" s="276" t="s">
        <v>34</v>
      </c>
      <c r="C39" s="277"/>
      <c r="D39" s="278"/>
      <c r="E39" s="278"/>
      <c r="F39" s="278"/>
      <c r="G39" s="278"/>
      <c r="H39" s="278"/>
      <c r="I39" s="278"/>
      <c r="J39" s="278"/>
      <c r="K39" s="61"/>
      <c r="L39" s="61"/>
      <c r="M39" s="74"/>
      <c r="O39" s="75" t="s">
        <v>35</v>
      </c>
      <c r="P39" s="3"/>
      <c r="Q39" s="3"/>
      <c r="R39" s="3"/>
      <c r="S39" s="3"/>
      <c r="T39" s="3"/>
    </row>
    <row r="40" spans="1:20" s="77" customFormat="1" ht="16.2" customHeight="1" x14ac:dyDescent="0.3">
      <c r="A40" s="1"/>
      <c r="B40" s="76"/>
      <c r="C40" s="152"/>
      <c r="D40" s="271" t="s">
        <v>36</v>
      </c>
      <c r="E40" s="271"/>
      <c r="F40" s="153"/>
      <c r="G40" s="272"/>
      <c r="H40" s="272"/>
      <c r="I40" s="154"/>
      <c r="J40" s="153"/>
      <c r="K40" s="153"/>
      <c r="L40" s="153"/>
      <c r="M40" s="141">
        <f>C40*G40</f>
        <v>0</v>
      </c>
      <c r="N40" s="6"/>
      <c r="O40" s="75" t="s">
        <v>37</v>
      </c>
      <c r="P40" s="5"/>
      <c r="Q40" s="5"/>
      <c r="R40" s="5"/>
      <c r="S40" s="5"/>
      <c r="T40" s="5"/>
    </row>
    <row r="41" spans="1:20" s="79" customFormat="1" ht="4.2" customHeight="1" x14ac:dyDescent="0.3">
      <c r="A41" s="1"/>
      <c r="B41" s="78"/>
      <c r="C41" s="155"/>
      <c r="D41" s="156"/>
      <c r="E41" s="156"/>
      <c r="F41" s="156"/>
      <c r="G41" s="157"/>
      <c r="H41" s="157"/>
      <c r="I41" s="157"/>
      <c r="J41" s="156"/>
      <c r="K41" s="157"/>
      <c r="L41" s="156"/>
      <c r="M41" s="81"/>
      <c r="N41" s="80"/>
      <c r="O41" s="82"/>
    </row>
    <row r="42" spans="1:20" s="84" customFormat="1" ht="13.2" customHeight="1" x14ac:dyDescent="0.3">
      <c r="A42" s="1"/>
      <c r="B42" s="83"/>
      <c r="C42" s="158"/>
      <c r="D42" s="159" t="s">
        <v>83</v>
      </c>
      <c r="E42" s="159"/>
      <c r="F42" s="159"/>
      <c r="G42" s="160"/>
      <c r="H42" s="160"/>
      <c r="I42" s="160"/>
      <c r="J42" s="159"/>
      <c r="K42" s="160"/>
      <c r="L42" s="159"/>
      <c r="M42" s="142">
        <f>C42*20</f>
        <v>0</v>
      </c>
      <c r="N42" s="85"/>
      <c r="O42" s="87" t="s">
        <v>38</v>
      </c>
    </row>
    <row r="43" spans="1:20" s="5" customFormat="1" ht="6" customHeight="1" x14ac:dyDescent="0.3">
      <c r="A43" s="1"/>
      <c r="B43" s="88"/>
      <c r="C43" s="161"/>
      <c r="D43" s="162"/>
      <c r="E43" s="162"/>
      <c r="F43" s="162"/>
      <c r="G43" s="163"/>
      <c r="H43" s="163"/>
      <c r="I43" s="163"/>
      <c r="J43" s="162"/>
      <c r="K43" s="163"/>
      <c r="L43" s="162"/>
      <c r="M43" s="89"/>
      <c r="N43" s="6"/>
      <c r="O43" s="7"/>
    </row>
    <row r="44" spans="1:20" s="84" customFormat="1" ht="12.6" customHeight="1" x14ac:dyDescent="0.3">
      <c r="A44" s="1"/>
      <c r="B44" s="83"/>
      <c r="C44" s="164" t="s">
        <v>39</v>
      </c>
      <c r="D44" s="159"/>
      <c r="E44" s="159"/>
      <c r="F44" s="159"/>
      <c r="G44" s="160"/>
      <c r="H44" s="160"/>
      <c r="I44" s="160"/>
      <c r="J44" s="159"/>
      <c r="K44" s="160"/>
      <c r="L44" s="159"/>
      <c r="M44" s="86"/>
      <c r="N44" s="85"/>
      <c r="O44" s="87"/>
    </row>
    <row r="45" spans="1:20" s="84" customFormat="1" ht="12.6" customHeight="1" x14ac:dyDescent="0.3">
      <c r="A45" s="1"/>
      <c r="B45" s="83"/>
      <c r="C45" s="158"/>
      <c r="D45" s="159" t="s">
        <v>40</v>
      </c>
      <c r="E45" s="159"/>
      <c r="F45" s="159"/>
      <c r="G45" s="160"/>
      <c r="H45" s="160"/>
      <c r="I45" s="160"/>
      <c r="J45" s="159"/>
      <c r="K45" s="160"/>
      <c r="L45" s="159"/>
      <c r="M45" s="86"/>
      <c r="N45" s="85"/>
    </row>
    <row r="46" spans="1:20" s="79" customFormat="1" ht="3.6" customHeight="1" x14ac:dyDescent="0.3">
      <c r="A46" s="1"/>
      <c r="B46" s="78"/>
      <c r="C46" s="155"/>
      <c r="D46" s="156"/>
      <c r="E46" s="156"/>
      <c r="F46" s="156"/>
      <c r="G46" s="157"/>
      <c r="H46" s="157"/>
      <c r="I46" s="157"/>
      <c r="J46" s="156"/>
      <c r="K46" s="157"/>
      <c r="L46" s="156"/>
      <c r="M46" s="81"/>
      <c r="N46" s="80"/>
      <c r="O46" s="82"/>
    </row>
    <row r="47" spans="1:20" s="84" customFormat="1" ht="12.6" customHeight="1" x14ac:dyDescent="0.3">
      <c r="A47" s="1"/>
      <c r="B47" s="83"/>
      <c r="C47" s="158"/>
      <c r="D47" s="159" t="s">
        <v>41</v>
      </c>
      <c r="E47" s="159"/>
      <c r="F47" s="159"/>
      <c r="G47" s="160"/>
      <c r="H47" s="160"/>
      <c r="I47" s="160"/>
      <c r="J47" s="159"/>
      <c r="K47" s="160"/>
      <c r="L47" s="159"/>
      <c r="M47" s="86"/>
      <c r="N47" s="85"/>
      <c r="O47" s="87"/>
    </row>
    <row r="48" spans="1:20" s="79" customFormat="1" ht="3.6" customHeight="1" x14ac:dyDescent="0.3">
      <c r="A48" s="1"/>
      <c r="B48" s="78"/>
      <c r="C48" s="155"/>
      <c r="D48" s="156"/>
      <c r="E48" s="156"/>
      <c r="F48" s="156"/>
      <c r="G48" s="157"/>
      <c r="H48" s="157"/>
      <c r="I48" s="157"/>
      <c r="J48" s="156"/>
      <c r="K48" s="157"/>
      <c r="L48" s="156"/>
      <c r="M48" s="81"/>
      <c r="N48" s="80"/>
      <c r="O48" s="82"/>
    </row>
    <row r="49" spans="1:20" s="84" customFormat="1" ht="12.6" customHeight="1" x14ac:dyDescent="0.3">
      <c r="A49" s="1"/>
      <c r="B49" s="83"/>
      <c r="C49" s="158"/>
      <c r="D49" s="159" t="s">
        <v>42</v>
      </c>
      <c r="E49" s="159"/>
      <c r="F49" s="273"/>
      <c r="G49" s="273"/>
      <c r="H49" s="273"/>
      <c r="I49" s="273"/>
      <c r="J49" s="273"/>
      <c r="K49" s="273"/>
      <c r="L49" s="273"/>
      <c r="M49" s="86"/>
      <c r="N49" s="85"/>
      <c r="O49" s="87"/>
    </row>
    <row r="50" spans="1:20" ht="3.75" customHeight="1" thickBot="1" x14ac:dyDescent="0.35">
      <c r="B50" s="274" t="str">
        <f>IF(ISERROR(G41),"Bitte Eingabe-Format und Zeitangaben richtigstellen","")</f>
        <v/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75"/>
      <c r="N50" s="49"/>
      <c r="O50" s="3"/>
      <c r="P50" s="3"/>
      <c r="Q50" s="3"/>
      <c r="R50" s="3"/>
      <c r="S50" s="3"/>
      <c r="T50" s="3"/>
    </row>
    <row r="51" spans="1:20" ht="3.75" customHeight="1" thickBot="1" x14ac:dyDescent="0.35">
      <c r="B51" s="242" t="str">
        <f>IF(ISERROR(G41),"Bitte Eingabe-Format und Zeitangaben richtigstellen","")</f>
        <v/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49"/>
      <c r="O51" s="3"/>
      <c r="P51" s="3"/>
      <c r="Q51" s="3"/>
      <c r="R51" s="3"/>
      <c r="S51" s="3"/>
      <c r="T51" s="3"/>
    </row>
    <row r="52" spans="1:20" ht="12" customHeight="1" x14ac:dyDescent="0.3">
      <c r="A52" s="1">
        <v>10</v>
      </c>
      <c r="B52" s="9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74"/>
      <c r="O52" s="140" t="s">
        <v>82</v>
      </c>
      <c r="P52" s="3"/>
      <c r="Q52" s="3"/>
      <c r="R52" s="3"/>
      <c r="S52" s="3"/>
      <c r="T52" s="3"/>
    </row>
    <row r="53" spans="1:20" s="144" customFormat="1" ht="12" customHeight="1" x14ac:dyDescent="0.3">
      <c r="A53" s="1"/>
      <c r="B53" s="143"/>
      <c r="C53" s="171" t="s">
        <v>84</v>
      </c>
      <c r="D53" s="150" t="s">
        <v>43</v>
      </c>
      <c r="E53" s="150"/>
      <c r="F53" s="166"/>
      <c r="G53" s="166"/>
      <c r="H53" s="166"/>
      <c r="I53" s="167"/>
      <c r="J53" s="167"/>
      <c r="K53" s="150"/>
      <c r="L53" s="150"/>
      <c r="M53" s="40"/>
      <c r="N53" s="3"/>
      <c r="O53" s="140"/>
      <c r="P53" s="3"/>
      <c r="Q53" s="3"/>
      <c r="R53" s="3"/>
      <c r="S53" s="3"/>
      <c r="T53" s="3"/>
    </row>
    <row r="54" spans="1:20" s="144" customFormat="1" ht="12" customHeight="1" thickBot="1" x14ac:dyDescent="0.35">
      <c r="A54" s="1"/>
      <c r="B54" s="168"/>
      <c r="C54" s="279"/>
      <c r="D54" s="43"/>
      <c r="E54" s="43"/>
      <c r="F54" s="169"/>
      <c r="G54" s="169"/>
      <c r="H54" s="169"/>
      <c r="I54" s="170"/>
      <c r="J54" s="170"/>
      <c r="K54" s="43"/>
      <c r="L54" s="43"/>
      <c r="M54" s="70"/>
      <c r="N54" s="3"/>
      <c r="O54" s="140"/>
      <c r="P54" s="3"/>
      <c r="Q54" s="3"/>
      <c r="R54" s="3"/>
      <c r="S54" s="3"/>
      <c r="T54" s="3"/>
    </row>
    <row r="55" spans="1:20" ht="20.399999999999999" customHeight="1" thickBot="1" x14ac:dyDescent="0.35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49"/>
      <c r="O55" s="3"/>
      <c r="P55" s="3"/>
      <c r="Q55" s="3"/>
      <c r="R55" s="3"/>
      <c r="S55" s="3"/>
      <c r="T55" s="3"/>
    </row>
    <row r="56" spans="1:20" ht="21" customHeight="1" thickBot="1" x14ac:dyDescent="0.35">
      <c r="B56" s="231" t="s">
        <v>44</v>
      </c>
      <c r="C56" s="232"/>
      <c r="D56" s="233"/>
      <c r="E56" s="233"/>
      <c r="F56" s="233"/>
      <c r="G56" s="233"/>
      <c r="H56" s="233"/>
      <c r="I56" s="233"/>
      <c r="J56" s="233"/>
      <c r="K56" s="91"/>
      <c r="L56" s="43"/>
      <c r="M56" s="92">
        <f>M40+M42+M37</f>
        <v>0</v>
      </c>
      <c r="N56" s="93"/>
      <c r="O56" s="75"/>
      <c r="P56" s="3"/>
      <c r="Q56" s="3"/>
      <c r="R56" s="3"/>
      <c r="S56" s="3"/>
      <c r="T56" s="3"/>
    </row>
    <row r="57" spans="1:20" ht="5.25" customHeight="1" x14ac:dyDescent="0.3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94"/>
      <c r="O57" s="3"/>
      <c r="P57" s="3"/>
      <c r="Q57" s="3"/>
      <c r="R57" s="3"/>
      <c r="S57" s="3"/>
      <c r="T57" s="3"/>
    </row>
    <row r="58" spans="1:20" ht="13.2" customHeight="1" x14ac:dyDescent="0.3">
      <c r="B58" s="95" t="s">
        <v>45</v>
      </c>
      <c r="C58" s="96"/>
      <c r="D58" s="96"/>
      <c r="E58" s="96"/>
      <c r="F58" s="97"/>
      <c r="G58" s="97"/>
      <c r="H58" s="97"/>
      <c r="I58" s="97"/>
      <c r="N58" s="98"/>
      <c r="O58" s="3"/>
      <c r="P58" s="3"/>
      <c r="Q58" s="3"/>
      <c r="R58" s="3"/>
      <c r="S58" s="3"/>
      <c r="T58" s="3"/>
    </row>
    <row r="59" spans="1:20" ht="29.4" customHeight="1" x14ac:dyDescent="0.3">
      <c r="A59" s="1">
        <v>11</v>
      </c>
      <c r="B59" s="208">
        <f>D8</f>
        <v>0</v>
      </c>
      <c r="C59" s="208"/>
      <c r="D59" s="208"/>
      <c r="E59" s="208"/>
      <c r="F59" s="208"/>
      <c r="G59" s="209">
        <f ca="1">TODAY()</f>
        <v>44263</v>
      </c>
      <c r="H59" s="209"/>
      <c r="I59" s="99"/>
      <c r="J59" s="210"/>
      <c r="K59" s="210"/>
      <c r="L59" s="210"/>
      <c r="M59" s="210"/>
      <c r="O59" s="68" t="s">
        <v>46</v>
      </c>
      <c r="P59" s="3"/>
      <c r="Q59" s="3"/>
      <c r="R59" s="3"/>
      <c r="S59" s="3"/>
      <c r="T59" s="3"/>
    </row>
    <row r="60" spans="1:20" s="103" customFormat="1" ht="19.5" customHeight="1" x14ac:dyDescent="0.3">
      <c r="A60" s="1"/>
      <c r="B60" s="243" t="s">
        <v>47</v>
      </c>
      <c r="C60" s="243"/>
      <c r="D60" s="243"/>
      <c r="E60" s="243"/>
      <c r="F60" s="243"/>
      <c r="G60" s="100" t="s">
        <v>8</v>
      </c>
      <c r="H60" s="100"/>
      <c r="I60" s="100"/>
      <c r="J60" s="244">
        <f>D4</f>
        <v>0</v>
      </c>
      <c r="K60" s="244"/>
      <c r="L60" s="244"/>
      <c r="M60" s="244"/>
      <c r="N60" s="101"/>
      <c r="O60" s="102"/>
      <c r="P60" s="102"/>
      <c r="Q60" s="102"/>
      <c r="R60" s="102"/>
      <c r="S60" s="102"/>
      <c r="T60" s="102"/>
    </row>
    <row r="61" spans="1:20" s="108" customFormat="1" ht="7.2" customHeight="1" thickBot="1" x14ac:dyDescent="0.35">
      <c r="A61" s="1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</row>
    <row r="62" spans="1:20" ht="25.5" customHeight="1" thickBot="1" x14ac:dyDescent="0.35">
      <c r="B62" s="223" t="s">
        <v>48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5"/>
      <c r="N62" s="104"/>
      <c r="O62" s="3"/>
      <c r="P62" s="3"/>
      <c r="Q62" s="3"/>
      <c r="R62" s="3"/>
      <c r="S62" s="3"/>
      <c r="T62" s="3"/>
    </row>
    <row r="63" spans="1:20" ht="5.4" customHeight="1" x14ac:dyDescent="0.3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20" s="108" customFormat="1" ht="7.2" customHeight="1" thickBot="1" x14ac:dyDescent="0.35">
      <c r="A64" s="1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7"/>
    </row>
    <row r="65" spans="1:20" s="108" customFormat="1" ht="26.4" customHeight="1" thickBot="1" x14ac:dyDescent="0.35">
      <c r="A65" s="1"/>
      <c r="B65" s="226" t="s">
        <v>49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8"/>
      <c r="N65" s="109"/>
      <c r="O65" s="2"/>
      <c r="P65" s="2"/>
      <c r="Q65" s="2"/>
      <c r="R65" s="2"/>
      <c r="S65" s="2"/>
      <c r="T65" s="2"/>
    </row>
    <row r="66" spans="1:20" s="108" customFormat="1" ht="7.2" customHeight="1" thickBot="1" x14ac:dyDescent="0.35">
      <c r="A66" s="1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7"/>
    </row>
    <row r="67" spans="1:20" s="108" customFormat="1" ht="7.2" customHeight="1" x14ac:dyDescent="0.3">
      <c r="A67" s="1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2"/>
      <c r="N67" s="107"/>
    </row>
    <row r="68" spans="1:20" s="27" customFormat="1" ht="10.8" customHeight="1" x14ac:dyDescent="0.3">
      <c r="A68" s="1">
        <v>12</v>
      </c>
      <c r="B68" s="113" t="s">
        <v>50</v>
      </c>
      <c r="C68" s="174"/>
      <c r="D68" s="174"/>
      <c r="E68" s="174"/>
      <c r="F68" s="174"/>
      <c r="G68" s="174"/>
      <c r="H68" s="174"/>
      <c r="I68" s="174"/>
      <c r="J68" s="174"/>
      <c r="K68" s="174" t="s">
        <v>51</v>
      </c>
      <c r="L68" s="174"/>
      <c r="M68" s="114" t="s">
        <v>52</v>
      </c>
      <c r="N68" s="115"/>
      <c r="O68" s="29"/>
      <c r="P68" s="29"/>
      <c r="Q68" s="29"/>
      <c r="R68" s="29"/>
      <c r="S68" s="29"/>
      <c r="T68" s="29"/>
    </row>
    <row r="69" spans="1:20" s="120" customFormat="1" ht="15" customHeight="1" x14ac:dyDescent="0.3">
      <c r="A69" s="1"/>
      <c r="B69" s="116" t="s">
        <v>53</v>
      </c>
      <c r="C69" s="229">
        <f>D4</f>
        <v>0</v>
      </c>
      <c r="D69" s="229"/>
      <c r="E69" s="229"/>
      <c r="F69" s="229"/>
      <c r="G69" s="229"/>
      <c r="H69" s="175"/>
      <c r="I69" s="176" t="s">
        <v>54</v>
      </c>
      <c r="J69" s="175"/>
      <c r="K69" s="177">
        <f>M37</f>
        <v>0</v>
      </c>
      <c r="L69" s="175"/>
      <c r="M69" s="117">
        <f>M27+M29+(G32*0.2)</f>
        <v>0</v>
      </c>
      <c r="N69" s="118"/>
      <c r="O69" s="119"/>
      <c r="P69" s="119"/>
      <c r="Q69" s="119"/>
      <c r="R69" s="119"/>
      <c r="S69" s="119"/>
      <c r="T69" s="119"/>
    </row>
    <row r="70" spans="1:20" s="120" customFormat="1" ht="15" customHeight="1" x14ac:dyDescent="0.3">
      <c r="A70" s="1"/>
      <c r="B70" s="121" t="s">
        <v>55</v>
      </c>
      <c r="C70" s="215">
        <f>D10</f>
        <v>0</v>
      </c>
      <c r="D70" s="215"/>
      <c r="E70" s="215"/>
      <c r="F70" s="215"/>
      <c r="G70" s="215"/>
      <c r="H70" s="175"/>
      <c r="I70" s="176" t="s">
        <v>56</v>
      </c>
      <c r="J70" s="175"/>
      <c r="K70" s="177">
        <f>M40+M42</f>
        <v>0</v>
      </c>
      <c r="L70" s="175"/>
      <c r="M70" s="117">
        <f>M40+M42</f>
        <v>0</v>
      </c>
      <c r="N70" s="118"/>
      <c r="O70" s="119"/>
      <c r="P70" s="119"/>
      <c r="Q70" s="119"/>
      <c r="R70" s="119"/>
      <c r="S70" s="119"/>
      <c r="T70" s="119"/>
    </row>
    <row r="71" spans="1:20" s="120" customFormat="1" ht="15" customHeight="1" x14ac:dyDescent="0.3">
      <c r="A71" s="1"/>
      <c r="B71" s="121" t="s">
        <v>57</v>
      </c>
      <c r="C71" s="213">
        <f>D15</f>
        <v>0</v>
      </c>
      <c r="D71" s="213"/>
      <c r="E71" s="214">
        <f>D17</f>
        <v>0</v>
      </c>
      <c r="F71" s="215"/>
      <c r="G71" s="215"/>
      <c r="H71" s="175"/>
      <c r="I71" s="176"/>
      <c r="J71" s="175"/>
      <c r="K71" s="177"/>
      <c r="L71" s="175"/>
      <c r="M71" s="117"/>
      <c r="N71" s="118"/>
      <c r="O71" s="119"/>
      <c r="P71" s="119"/>
      <c r="Q71" s="119"/>
      <c r="R71" s="119"/>
      <c r="S71" s="119"/>
      <c r="T71" s="119"/>
    </row>
    <row r="72" spans="1:20" s="120" customFormat="1" ht="15" customHeight="1" x14ac:dyDescent="0.3">
      <c r="A72" s="1"/>
      <c r="B72" s="121" t="s">
        <v>58</v>
      </c>
      <c r="C72" s="215">
        <f>K4</f>
        <v>0</v>
      </c>
      <c r="D72" s="215"/>
      <c r="E72" s="215"/>
      <c r="F72" s="215"/>
      <c r="G72" s="215"/>
      <c r="H72" s="178"/>
      <c r="I72" s="179" t="s">
        <v>59</v>
      </c>
      <c r="J72" s="178"/>
      <c r="K72" s="180">
        <f>SUM(K69:K71)</f>
        <v>0</v>
      </c>
      <c r="L72" s="178"/>
      <c r="M72" s="122">
        <f>SUM(M69:M71)</f>
        <v>0</v>
      </c>
      <c r="N72" s="123"/>
      <c r="O72" s="119"/>
      <c r="P72" s="119"/>
      <c r="Q72" s="119"/>
      <c r="R72" s="119"/>
      <c r="S72" s="119"/>
      <c r="T72" s="119"/>
    </row>
    <row r="73" spans="1:20" s="128" customFormat="1" ht="6.6" customHeight="1" x14ac:dyDescent="0.3">
      <c r="A73" s="1"/>
      <c r="B73" s="124"/>
      <c r="C73" s="181"/>
      <c r="D73" s="181"/>
      <c r="E73" s="181"/>
      <c r="F73" s="181"/>
      <c r="G73" s="182"/>
      <c r="H73" s="181"/>
      <c r="I73" s="181"/>
      <c r="J73" s="181"/>
      <c r="K73" s="183"/>
      <c r="L73" s="181"/>
      <c r="M73" s="125"/>
      <c r="N73" s="126"/>
      <c r="O73" s="127"/>
      <c r="P73" s="127"/>
      <c r="Q73" s="127"/>
      <c r="R73" s="127"/>
      <c r="S73" s="127"/>
      <c r="T73" s="127"/>
    </row>
    <row r="74" spans="1:20" x14ac:dyDescent="0.3">
      <c r="B74" s="172"/>
      <c r="C74" s="173"/>
      <c r="D74" s="173"/>
      <c r="E74" s="173"/>
      <c r="F74" s="173"/>
      <c r="G74" s="173"/>
      <c r="H74" s="173"/>
      <c r="I74" s="173"/>
      <c r="J74" s="173"/>
      <c r="K74" s="184" t="s">
        <v>61</v>
      </c>
      <c r="L74" s="185"/>
      <c r="M74" s="186">
        <f>M56-MAX(B86,B96)</f>
        <v>0</v>
      </c>
      <c r="N74" s="129"/>
      <c r="O74" s="216" t="s">
        <v>62</v>
      </c>
      <c r="P74" s="3"/>
      <c r="Q74" s="3"/>
      <c r="R74" s="3"/>
      <c r="S74" s="3"/>
      <c r="T74" s="3"/>
    </row>
    <row r="75" spans="1:20" ht="13.5" customHeight="1" x14ac:dyDescent="0.3">
      <c r="B75" s="263" t="s">
        <v>60</v>
      </c>
      <c r="C75" s="238"/>
      <c r="D75" s="238"/>
      <c r="E75" s="238"/>
      <c r="F75" s="238"/>
      <c r="G75" s="148" t="s">
        <v>87</v>
      </c>
      <c r="H75" s="173"/>
      <c r="I75" s="173"/>
      <c r="J75" s="148" t="s">
        <v>88</v>
      </c>
      <c r="K75" s="187" t="s">
        <v>63</v>
      </c>
      <c r="L75" s="185"/>
      <c r="M75" s="188">
        <f>K72</f>
        <v>0</v>
      </c>
      <c r="N75" s="131"/>
      <c r="O75" s="217"/>
      <c r="P75" s="3"/>
      <c r="Q75" s="3"/>
      <c r="R75" s="3"/>
      <c r="S75" s="3"/>
      <c r="T75" s="3"/>
    </row>
    <row r="76" spans="1:20" ht="13.5" customHeight="1" x14ac:dyDescent="0.3">
      <c r="B76" s="172"/>
      <c r="C76" s="173"/>
      <c r="D76" s="173"/>
      <c r="E76" s="173"/>
      <c r="F76" s="173"/>
      <c r="G76" s="173"/>
      <c r="H76" s="173"/>
      <c r="I76" s="173"/>
      <c r="J76" s="173"/>
      <c r="K76" s="187" t="s">
        <v>64</v>
      </c>
      <c r="L76" s="185"/>
      <c r="M76" s="188">
        <f>M75-M74</f>
        <v>0</v>
      </c>
      <c r="N76" s="131"/>
      <c r="O76" s="217"/>
      <c r="P76" s="3"/>
      <c r="Q76" s="3"/>
      <c r="R76" s="3"/>
      <c r="S76" s="3"/>
      <c r="T76" s="3"/>
    </row>
    <row r="77" spans="1:20" ht="18.600000000000001" customHeight="1" x14ac:dyDescent="0.3">
      <c r="B77" s="207"/>
      <c r="C77" s="208"/>
      <c r="D77" s="208"/>
      <c r="E77" s="173"/>
      <c r="F77" s="130"/>
      <c r="G77" s="130"/>
      <c r="H77" s="130"/>
      <c r="I77" s="173"/>
      <c r="J77" s="130"/>
      <c r="K77" s="148"/>
      <c r="L77" s="173"/>
      <c r="M77" s="40"/>
      <c r="N77" s="131"/>
      <c r="O77" s="217"/>
      <c r="P77" s="3"/>
      <c r="Q77" s="3"/>
      <c r="R77" s="3"/>
      <c r="S77" s="3"/>
      <c r="T77" s="3"/>
    </row>
    <row r="78" spans="1:20" s="21" customFormat="1" x14ac:dyDescent="0.3">
      <c r="A78" s="1"/>
      <c r="B78" s="218" t="s">
        <v>65</v>
      </c>
      <c r="C78" s="219"/>
      <c r="D78" s="219"/>
      <c r="E78" s="219"/>
      <c r="F78" s="219"/>
      <c r="G78" s="166" t="s">
        <v>65</v>
      </c>
      <c r="H78" s="166"/>
      <c r="I78" s="166"/>
      <c r="J78" s="166" t="s">
        <v>65</v>
      </c>
      <c r="K78" s="166"/>
      <c r="L78" s="151"/>
      <c r="M78" s="22"/>
      <c r="N78" s="23"/>
      <c r="O78" s="217"/>
      <c r="P78" s="23"/>
      <c r="Q78" s="23"/>
      <c r="R78" s="23"/>
      <c r="S78" s="23"/>
      <c r="T78" s="23"/>
    </row>
    <row r="79" spans="1:20" ht="9" customHeight="1" thickBot="1" x14ac:dyDescent="0.35">
      <c r="B79" s="132"/>
      <c r="C79" s="133"/>
      <c r="D79" s="133"/>
      <c r="E79" s="133"/>
      <c r="F79" s="133"/>
      <c r="G79" s="133"/>
      <c r="H79" s="133"/>
      <c r="I79" s="133"/>
      <c r="J79" s="133"/>
      <c r="K79" s="43"/>
      <c r="L79" s="43"/>
      <c r="M79" s="70"/>
      <c r="O79" s="7"/>
      <c r="P79" s="3"/>
      <c r="Q79" s="3"/>
      <c r="R79" s="3"/>
      <c r="S79" s="3"/>
      <c r="T79" s="3"/>
    </row>
    <row r="80" spans="1:20" s="108" customFormat="1" ht="7.2" customHeight="1" thickBot="1" x14ac:dyDescent="0.35">
      <c r="A80" s="1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</row>
    <row r="81" spans="1:20" s="136" customFormat="1" ht="17.399999999999999" customHeight="1" thickBot="1" x14ac:dyDescent="0.35">
      <c r="A81" s="134">
        <v>13</v>
      </c>
      <c r="B81" s="194" t="s">
        <v>66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35"/>
      <c r="O81" s="75" t="s">
        <v>67</v>
      </c>
      <c r="P81" s="135"/>
      <c r="Q81" s="135"/>
      <c r="R81" s="135"/>
      <c r="S81" s="135"/>
      <c r="T81" s="135"/>
    </row>
    <row r="82" spans="1:20" ht="46.8" customHeight="1" x14ac:dyDescent="0.3">
      <c r="B82" s="197" t="s">
        <v>68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9"/>
      <c r="N82" s="137"/>
      <c r="O82" s="75"/>
      <c r="P82" s="3"/>
      <c r="Q82" s="3"/>
      <c r="R82" s="3"/>
      <c r="S82" s="3"/>
      <c r="T82" s="3"/>
    </row>
    <row r="83" spans="1:20" ht="34.200000000000003" customHeight="1" x14ac:dyDescent="0.3">
      <c r="B83" s="197" t="s">
        <v>69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9"/>
      <c r="N83" s="137"/>
      <c r="O83" s="75"/>
      <c r="Q83" s="3"/>
      <c r="R83" s="3"/>
      <c r="S83" s="3"/>
      <c r="T83" s="3"/>
    </row>
    <row r="84" spans="1:20" ht="18" customHeight="1" x14ac:dyDescent="0.3">
      <c r="B84" s="220">
        <f>M56</f>
        <v>0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2"/>
      <c r="N84" s="138"/>
      <c r="O84" s="75"/>
      <c r="P84" s="3"/>
      <c r="Q84" s="3"/>
      <c r="R84" s="3"/>
      <c r="S84" s="3"/>
      <c r="T84" s="3"/>
    </row>
    <row r="85" spans="1:20" ht="42.75" customHeight="1" x14ac:dyDescent="0.3">
      <c r="B85" s="197" t="s">
        <v>70</v>
      </c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9"/>
      <c r="N85" s="137"/>
      <c r="O85" s="212" t="s">
        <v>71</v>
      </c>
      <c r="P85" s="3"/>
      <c r="Q85" s="3"/>
      <c r="R85" s="3"/>
      <c r="S85" s="3"/>
      <c r="T85" s="3"/>
    </row>
    <row r="86" spans="1:20" ht="16.5" customHeight="1" x14ac:dyDescent="0.3">
      <c r="B86" s="203">
        <f>IF(B96&gt;0,0,M33-(G32*0.2))</f>
        <v>0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5"/>
      <c r="N86" s="138"/>
      <c r="O86" s="212"/>
      <c r="P86" s="3"/>
      <c r="Q86" s="3"/>
      <c r="R86" s="3"/>
      <c r="S86" s="3"/>
      <c r="T86" s="3"/>
    </row>
    <row r="87" spans="1:20" ht="72" customHeight="1" x14ac:dyDescent="0.3">
      <c r="B87" s="197" t="s">
        <v>72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9"/>
      <c r="N87" s="137"/>
      <c r="O87" s="212"/>
      <c r="P87" s="3"/>
      <c r="Q87" s="3"/>
      <c r="R87" s="3"/>
      <c r="S87" s="3"/>
      <c r="T87" s="3"/>
    </row>
    <row r="88" spans="1:20" ht="32.25" customHeight="1" x14ac:dyDescent="0.3">
      <c r="A88" s="1">
        <v>14</v>
      </c>
      <c r="B88" s="207">
        <f>D4</f>
        <v>0</v>
      </c>
      <c r="C88" s="208"/>
      <c r="D88" s="208"/>
      <c r="E88" s="208"/>
      <c r="F88" s="208"/>
      <c r="G88" s="209">
        <f ca="1">TODAY()</f>
        <v>44263</v>
      </c>
      <c r="H88" s="209"/>
      <c r="I88" s="99"/>
      <c r="J88" s="210"/>
      <c r="K88" s="210"/>
      <c r="L88" s="210"/>
      <c r="M88" s="211"/>
      <c r="O88" s="75" t="s">
        <v>73</v>
      </c>
      <c r="P88" s="3"/>
      <c r="Q88" s="3"/>
      <c r="R88" s="3"/>
      <c r="S88" s="3"/>
      <c r="T88" s="3"/>
    </row>
    <row r="89" spans="1:20" s="103" customFormat="1" ht="19.5" customHeight="1" thickBot="1" x14ac:dyDescent="0.35">
      <c r="A89" s="1"/>
      <c r="B89" s="190" t="s">
        <v>74</v>
      </c>
      <c r="C89" s="191"/>
      <c r="D89" s="191"/>
      <c r="E89" s="191"/>
      <c r="F89" s="191"/>
      <c r="G89" s="192" t="s">
        <v>8</v>
      </c>
      <c r="H89" s="192"/>
      <c r="I89" s="139"/>
      <c r="J89" s="192" t="s">
        <v>65</v>
      </c>
      <c r="K89" s="192"/>
      <c r="L89" s="192"/>
      <c r="M89" s="193"/>
      <c r="N89" s="101"/>
      <c r="O89" s="75"/>
      <c r="P89" s="102"/>
      <c r="Q89" s="102"/>
      <c r="R89" s="102"/>
      <c r="S89" s="102"/>
      <c r="T89" s="102"/>
    </row>
    <row r="90" spans="1:20" ht="6.75" customHeight="1" thickBot="1" x14ac:dyDescent="0.35">
      <c r="O90" s="3"/>
      <c r="P90" s="3"/>
      <c r="Q90" s="3"/>
      <c r="R90" s="3"/>
      <c r="S90" s="3"/>
      <c r="T90" s="3"/>
    </row>
    <row r="91" spans="1:20" s="136" customFormat="1" ht="18.75" customHeight="1" thickBot="1" x14ac:dyDescent="0.35">
      <c r="A91" s="134">
        <v>15</v>
      </c>
      <c r="B91" s="194" t="s">
        <v>75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6"/>
      <c r="N91" s="135"/>
      <c r="O91" s="75" t="s">
        <v>76</v>
      </c>
      <c r="P91" s="135"/>
      <c r="Q91" s="135"/>
      <c r="R91" s="135"/>
      <c r="S91" s="135"/>
      <c r="T91" s="135"/>
    </row>
    <row r="92" spans="1:20" ht="58.5" customHeight="1" x14ac:dyDescent="0.3">
      <c r="B92" s="197" t="s">
        <v>68</v>
      </c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9"/>
      <c r="N92" s="137"/>
      <c r="O92" s="75"/>
      <c r="P92" s="3"/>
      <c r="Q92" s="3"/>
      <c r="R92" s="3"/>
      <c r="S92" s="3"/>
      <c r="T92" s="3"/>
    </row>
    <row r="93" spans="1:20" ht="37.200000000000003" customHeight="1" x14ac:dyDescent="0.3">
      <c r="B93" s="197" t="s">
        <v>77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9"/>
      <c r="N93" s="137"/>
      <c r="O93" s="75"/>
      <c r="P93" s="3"/>
      <c r="Q93" s="3"/>
      <c r="R93" s="3"/>
      <c r="S93" s="3"/>
      <c r="T93" s="3"/>
    </row>
    <row r="94" spans="1:20" x14ac:dyDescent="0.3">
      <c r="B94" s="200">
        <f>K56</f>
        <v>0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2"/>
      <c r="N94" s="138"/>
      <c r="P94" s="3"/>
      <c r="Q94" s="3"/>
      <c r="R94" s="3"/>
      <c r="S94" s="3"/>
      <c r="T94" s="3"/>
    </row>
    <row r="95" spans="1:20" ht="32.4" customHeight="1" x14ac:dyDescent="0.3">
      <c r="B95" s="197" t="s">
        <v>78</v>
      </c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9"/>
      <c r="N95" s="137"/>
      <c r="O95" s="75"/>
      <c r="P95" s="3"/>
      <c r="Q95" s="3"/>
      <c r="R95" s="3"/>
      <c r="S95" s="3"/>
      <c r="T95" s="3"/>
    </row>
    <row r="96" spans="1:20" ht="16.5" customHeight="1" x14ac:dyDescent="0.3">
      <c r="A96" s="1">
        <v>16</v>
      </c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5"/>
      <c r="N96" s="138"/>
      <c r="O96" s="206" t="s">
        <v>79</v>
      </c>
      <c r="P96" s="3"/>
      <c r="Q96" s="3"/>
      <c r="R96" s="3"/>
      <c r="S96" s="3"/>
      <c r="T96" s="3"/>
    </row>
    <row r="97" spans="1:20" ht="73.2" customHeight="1" x14ac:dyDescent="0.3">
      <c r="B97" s="197" t="s">
        <v>80</v>
      </c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9"/>
      <c r="N97" s="137"/>
      <c r="O97" s="206"/>
      <c r="P97" s="3"/>
      <c r="Q97" s="3"/>
      <c r="R97" s="3"/>
      <c r="S97" s="3"/>
      <c r="T97" s="3"/>
    </row>
    <row r="98" spans="1:20" ht="32.25" customHeight="1" x14ac:dyDescent="0.3">
      <c r="A98" s="1">
        <v>17</v>
      </c>
      <c r="B98" s="207">
        <f>D4</f>
        <v>0</v>
      </c>
      <c r="C98" s="208"/>
      <c r="D98" s="208"/>
      <c r="E98" s="208"/>
      <c r="F98" s="208"/>
      <c r="G98" s="209">
        <f ca="1">G88</f>
        <v>44263</v>
      </c>
      <c r="H98" s="209"/>
      <c r="I98" s="99"/>
      <c r="J98" s="210"/>
      <c r="K98" s="210"/>
      <c r="L98" s="210"/>
      <c r="M98" s="211"/>
      <c r="O98" s="75" t="s">
        <v>81</v>
      </c>
      <c r="P98" s="3"/>
      <c r="Q98" s="3"/>
      <c r="R98" s="3"/>
      <c r="S98" s="3"/>
      <c r="T98" s="3"/>
    </row>
    <row r="99" spans="1:20" s="103" customFormat="1" ht="19.5" customHeight="1" thickBot="1" x14ac:dyDescent="0.35">
      <c r="A99" s="1"/>
      <c r="B99" s="190" t="s">
        <v>74</v>
      </c>
      <c r="C99" s="191"/>
      <c r="D99" s="191"/>
      <c r="E99" s="191"/>
      <c r="F99" s="191"/>
      <c r="G99" s="192" t="s">
        <v>8</v>
      </c>
      <c r="H99" s="192"/>
      <c r="I99" s="139"/>
      <c r="J99" s="192" t="s">
        <v>65</v>
      </c>
      <c r="K99" s="192"/>
      <c r="L99" s="192"/>
      <c r="M99" s="193"/>
      <c r="N99" s="101"/>
      <c r="O99" s="75"/>
      <c r="P99" s="102"/>
      <c r="Q99" s="102"/>
      <c r="R99" s="102"/>
      <c r="S99" s="102"/>
      <c r="T99" s="102"/>
    </row>
    <row r="100" spans="1:20" x14ac:dyDescent="0.3">
      <c r="O100" s="3"/>
      <c r="P100" s="3"/>
      <c r="Q100" s="3"/>
      <c r="R100" s="3"/>
      <c r="S100" s="3"/>
      <c r="T100" s="3"/>
    </row>
    <row r="101" spans="1:20" x14ac:dyDescent="0.3">
      <c r="O101" s="3"/>
      <c r="P101" s="3"/>
      <c r="Q101" s="3"/>
      <c r="R101" s="3"/>
      <c r="S101" s="3"/>
      <c r="T101" s="3"/>
    </row>
    <row r="102" spans="1:20" x14ac:dyDescent="0.3">
      <c r="O102" s="3"/>
      <c r="P102" s="3"/>
      <c r="Q102" s="3"/>
      <c r="R102" s="3"/>
      <c r="S102" s="3"/>
      <c r="T102" s="3"/>
    </row>
    <row r="103" spans="1:20" x14ac:dyDescent="0.3">
      <c r="O103" s="3"/>
      <c r="P103" s="3"/>
      <c r="Q103" s="3"/>
      <c r="R103" s="3"/>
      <c r="S103" s="3"/>
      <c r="T103" s="3"/>
    </row>
    <row r="104" spans="1:20" x14ac:dyDescent="0.3">
      <c r="O104" s="3"/>
      <c r="P104" s="3"/>
      <c r="Q104" s="3"/>
      <c r="R104" s="3"/>
      <c r="S104" s="3"/>
      <c r="T104" s="3"/>
    </row>
    <row r="105" spans="1:20" x14ac:dyDescent="0.3">
      <c r="O105" s="3"/>
      <c r="P105" s="3"/>
      <c r="Q105" s="3"/>
      <c r="R105" s="3"/>
      <c r="S105" s="3"/>
      <c r="T105" s="3"/>
    </row>
    <row r="106" spans="1:20" x14ac:dyDescent="0.3">
      <c r="O106" s="3"/>
      <c r="P106" s="3"/>
      <c r="Q106" s="3"/>
      <c r="R106" s="3"/>
      <c r="S106" s="3"/>
      <c r="T106" s="3"/>
    </row>
    <row r="107" spans="1:20" x14ac:dyDescent="0.3">
      <c r="O107" s="3"/>
      <c r="P107" s="3"/>
      <c r="Q107" s="3"/>
      <c r="R107" s="3"/>
      <c r="S107" s="3"/>
      <c r="T107" s="3"/>
    </row>
    <row r="108" spans="1:20" x14ac:dyDescent="0.3">
      <c r="O108" s="3"/>
      <c r="P108" s="3"/>
      <c r="Q108" s="3"/>
      <c r="R108" s="3"/>
      <c r="S108" s="3"/>
      <c r="T108" s="3"/>
    </row>
    <row r="109" spans="1:20" x14ac:dyDescent="0.3">
      <c r="O109" s="3"/>
      <c r="P109" s="3"/>
      <c r="Q109" s="3"/>
      <c r="R109" s="3"/>
      <c r="S109" s="3"/>
      <c r="T109" s="3"/>
    </row>
    <row r="110" spans="1:20" x14ac:dyDescent="0.3">
      <c r="O110" s="3"/>
      <c r="P110" s="3"/>
      <c r="Q110" s="3"/>
      <c r="R110" s="3"/>
      <c r="S110" s="3"/>
      <c r="T110" s="3"/>
    </row>
    <row r="111" spans="1:20" x14ac:dyDescent="0.3">
      <c r="O111" s="3"/>
      <c r="P111" s="3"/>
      <c r="Q111" s="3"/>
      <c r="R111" s="3"/>
      <c r="S111" s="3"/>
      <c r="T111" s="3"/>
    </row>
    <row r="112" spans="1:20" x14ac:dyDescent="0.3">
      <c r="O112" s="3"/>
      <c r="P112" s="3"/>
      <c r="Q112" s="3"/>
      <c r="R112" s="3"/>
      <c r="S112" s="3"/>
      <c r="T112" s="3"/>
    </row>
    <row r="113" spans="15:20" x14ac:dyDescent="0.3">
      <c r="O113" s="3"/>
      <c r="P113" s="3"/>
      <c r="Q113" s="3"/>
      <c r="R113" s="3"/>
      <c r="S113" s="3"/>
      <c r="T113" s="3"/>
    </row>
    <row r="114" spans="15:20" x14ac:dyDescent="0.3">
      <c r="O114" s="3"/>
      <c r="P114" s="3"/>
      <c r="Q114" s="3"/>
      <c r="R114" s="3"/>
      <c r="S114" s="3"/>
      <c r="T114" s="3"/>
    </row>
    <row r="115" spans="15:20" x14ac:dyDescent="0.3">
      <c r="O115" s="3"/>
      <c r="P115" s="3"/>
      <c r="Q115" s="3"/>
      <c r="R115" s="3"/>
      <c r="S115" s="3"/>
      <c r="T115" s="3"/>
    </row>
    <row r="116" spans="15:20" x14ac:dyDescent="0.3">
      <c r="O116" s="3"/>
      <c r="P116" s="3"/>
      <c r="Q116" s="3"/>
      <c r="R116" s="3"/>
      <c r="S116" s="3"/>
      <c r="T116" s="3"/>
    </row>
    <row r="117" spans="15:20" x14ac:dyDescent="0.3">
      <c r="O117" s="3"/>
      <c r="P117" s="3"/>
      <c r="Q117" s="3"/>
      <c r="R117" s="3"/>
      <c r="S117" s="3"/>
      <c r="T117" s="3"/>
    </row>
    <row r="118" spans="15:20" x14ac:dyDescent="0.3">
      <c r="O118" s="3"/>
      <c r="P118" s="3"/>
      <c r="Q118" s="3"/>
      <c r="R118" s="3"/>
      <c r="S118" s="3"/>
      <c r="T118" s="3"/>
    </row>
    <row r="119" spans="15:20" x14ac:dyDescent="0.3">
      <c r="O119" s="3"/>
      <c r="P119" s="3"/>
      <c r="Q119" s="3"/>
      <c r="R119" s="3"/>
      <c r="S119" s="3"/>
      <c r="T119" s="3"/>
    </row>
    <row r="120" spans="15:20" x14ac:dyDescent="0.3">
      <c r="O120" s="3"/>
      <c r="P120" s="3"/>
      <c r="Q120" s="3"/>
      <c r="R120" s="3"/>
      <c r="S120" s="3"/>
      <c r="T120" s="3"/>
    </row>
    <row r="121" spans="15:20" x14ac:dyDescent="0.3">
      <c r="O121" s="3"/>
      <c r="P121" s="3"/>
      <c r="Q121" s="3"/>
      <c r="R121" s="3"/>
      <c r="S121" s="3"/>
      <c r="T121" s="3"/>
    </row>
    <row r="122" spans="15:20" x14ac:dyDescent="0.3">
      <c r="O122" s="3"/>
      <c r="P122" s="3"/>
      <c r="Q122" s="3"/>
      <c r="R122" s="3"/>
      <c r="S122" s="3"/>
      <c r="T122" s="3"/>
    </row>
    <row r="123" spans="15:20" x14ac:dyDescent="0.3">
      <c r="O123" s="3"/>
      <c r="P123" s="3"/>
      <c r="Q123" s="3"/>
      <c r="R123" s="3"/>
      <c r="S123" s="3"/>
      <c r="T123" s="3"/>
    </row>
    <row r="124" spans="15:20" x14ac:dyDescent="0.3">
      <c r="O124" s="3"/>
      <c r="P124" s="3"/>
      <c r="Q124" s="3"/>
      <c r="R124" s="3"/>
      <c r="S124" s="3"/>
      <c r="T124" s="3"/>
    </row>
    <row r="125" spans="15:20" x14ac:dyDescent="0.3">
      <c r="O125" s="3"/>
      <c r="P125" s="3"/>
      <c r="Q125" s="3"/>
      <c r="R125" s="3"/>
      <c r="S125" s="3"/>
      <c r="T125" s="3"/>
    </row>
    <row r="126" spans="15:20" x14ac:dyDescent="0.3">
      <c r="O126" s="3"/>
      <c r="P126" s="3"/>
      <c r="Q126" s="3"/>
      <c r="R126" s="3"/>
      <c r="S126" s="3"/>
      <c r="T126" s="3"/>
    </row>
    <row r="127" spans="15:20" x14ac:dyDescent="0.3">
      <c r="O127" s="3"/>
      <c r="P127" s="3"/>
      <c r="Q127" s="3"/>
      <c r="R127" s="3"/>
      <c r="S127" s="3"/>
      <c r="T127" s="3"/>
    </row>
    <row r="128" spans="15:20" x14ac:dyDescent="0.3">
      <c r="O128" s="3"/>
      <c r="P128" s="3"/>
      <c r="Q128" s="3"/>
      <c r="R128" s="3"/>
      <c r="S128" s="3"/>
      <c r="T128" s="3"/>
    </row>
    <row r="129" spans="15:20" x14ac:dyDescent="0.3">
      <c r="O129" s="3"/>
      <c r="P129" s="3"/>
      <c r="Q129" s="3"/>
      <c r="R129" s="3"/>
      <c r="S129" s="3"/>
      <c r="T129" s="3"/>
    </row>
    <row r="130" spans="15:20" x14ac:dyDescent="0.3">
      <c r="O130" s="3"/>
      <c r="P130" s="3"/>
      <c r="Q130" s="3"/>
      <c r="R130" s="3"/>
      <c r="S130" s="3"/>
      <c r="T130" s="3"/>
    </row>
    <row r="131" spans="15:20" x14ac:dyDescent="0.3">
      <c r="O131" s="3"/>
      <c r="P131" s="3"/>
      <c r="Q131" s="3"/>
      <c r="R131" s="3"/>
      <c r="S131" s="3"/>
      <c r="T131" s="3"/>
    </row>
    <row r="132" spans="15:20" x14ac:dyDescent="0.3">
      <c r="O132" s="3"/>
      <c r="P132" s="3"/>
      <c r="Q132" s="3"/>
      <c r="R132" s="3"/>
      <c r="S132" s="3"/>
      <c r="T132" s="3"/>
    </row>
    <row r="133" spans="15:20" x14ac:dyDescent="0.3">
      <c r="O133" s="3"/>
      <c r="P133" s="3"/>
      <c r="Q133" s="3"/>
      <c r="R133" s="3"/>
      <c r="S133" s="3"/>
      <c r="T133" s="3"/>
    </row>
    <row r="134" spans="15:20" x14ac:dyDescent="0.3">
      <c r="O134" s="3"/>
      <c r="P134" s="3"/>
      <c r="Q134" s="3"/>
      <c r="R134" s="3"/>
      <c r="S134" s="3"/>
      <c r="T134" s="3"/>
    </row>
    <row r="135" spans="15:20" x14ac:dyDescent="0.3">
      <c r="O135" s="3"/>
      <c r="P135" s="3"/>
      <c r="Q135" s="3"/>
      <c r="R135" s="3"/>
      <c r="S135" s="3"/>
      <c r="T135" s="3"/>
    </row>
    <row r="136" spans="15:20" x14ac:dyDescent="0.3">
      <c r="O136" s="3"/>
      <c r="P136" s="3"/>
      <c r="Q136" s="3"/>
      <c r="R136" s="3"/>
      <c r="S136" s="3"/>
      <c r="T136" s="3"/>
    </row>
    <row r="137" spans="15:20" x14ac:dyDescent="0.3">
      <c r="O137" s="3"/>
      <c r="P137" s="3"/>
      <c r="Q137" s="3"/>
      <c r="R137" s="3"/>
      <c r="S137" s="3"/>
      <c r="T137" s="3"/>
    </row>
    <row r="138" spans="15:20" x14ac:dyDescent="0.3">
      <c r="O138" s="3"/>
      <c r="P138" s="3"/>
      <c r="Q138" s="3"/>
      <c r="R138" s="3"/>
      <c r="S138" s="3"/>
      <c r="T138" s="3"/>
    </row>
    <row r="139" spans="15:20" x14ac:dyDescent="0.3">
      <c r="O139" s="3"/>
      <c r="P139" s="3"/>
      <c r="Q139" s="3"/>
      <c r="R139" s="3"/>
      <c r="S139" s="3"/>
      <c r="T139" s="3"/>
    </row>
    <row r="140" spans="15:20" x14ac:dyDescent="0.3">
      <c r="O140" s="3"/>
      <c r="P140" s="3"/>
      <c r="Q140" s="3"/>
      <c r="R140" s="3"/>
      <c r="S140" s="3"/>
      <c r="T140" s="3"/>
    </row>
    <row r="141" spans="15:20" x14ac:dyDescent="0.3">
      <c r="O141" s="3"/>
      <c r="P141" s="3"/>
      <c r="Q141" s="3"/>
      <c r="R141" s="3"/>
      <c r="S141" s="3"/>
      <c r="T141" s="3"/>
    </row>
    <row r="142" spans="15:20" x14ac:dyDescent="0.3">
      <c r="O142" s="3"/>
      <c r="P142" s="3"/>
      <c r="Q142" s="3"/>
      <c r="R142" s="3"/>
      <c r="S142" s="3"/>
      <c r="T142" s="3"/>
    </row>
    <row r="143" spans="15:20" x14ac:dyDescent="0.3">
      <c r="O143" s="3"/>
      <c r="P143" s="3"/>
      <c r="Q143" s="3"/>
      <c r="R143" s="3"/>
      <c r="S143" s="3"/>
      <c r="T143" s="3"/>
    </row>
    <row r="144" spans="15:20" x14ac:dyDescent="0.3">
      <c r="O144" s="3"/>
      <c r="P144" s="3"/>
      <c r="Q144" s="3"/>
      <c r="R144" s="3"/>
      <c r="S144" s="3"/>
      <c r="T144" s="3"/>
    </row>
    <row r="145" spans="15:20" x14ac:dyDescent="0.3">
      <c r="O145" s="3"/>
      <c r="P145" s="3"/>
      <c r="Q145" s="3"/>
      <c r="R145" s="3"/>
      <c r="S145" s="3"/>
      <c r="T145" s="3"/>
    </row>
    <row r="146" spans="15:20" x14ac:dyDescent="0.3">
      <c r="O146" s="3"/>
      <c r="P146" s="3"/>
      <c r="Q146" s="3"/>
      <c r="R146" s="3"/>
      <c r="S146" s="3"/>
      <c r="T146" s="3"/>
    </row>
    <row r="147" spans="15:20" x14ac:dyDescent="0.3">
      <c r="O147" s="3"/>
      <c r="P147" s="3"/>
      <c r="Q147" s="3"/>
      <c r="R147" s="3"/>
      <c r="S147" s="3"/>
      <c r="T147" s="3"/>
    </row>
    <row r="148" spans="15:20" x14ac:dyDescent="0.3">
      <c r="O148" s="3"/>
      <c r="P148" s="3"/>
      <c r="Q148" s="3"/>
      <c r="R148" s="3"/>
      <c r="S148" s="3"/>
      <c r="T148" s="3"/>
    </row>
    <row r="149" spans="15:20" x14ac:dyDescent="0.3">
      <c r="O149" s="3"/>
      <c r="P149" s="3"/>
      <c r="Q149" s="3"/>
      <c r="R149" s="3"/>
      <c r="S149" s="3"/>
      <c r="T149" s="3"/>
    </row>
    <row r="150" spans="15:20" x14ac:dyDescent="0.3">
      <c r="O150" s="3"/>
      <c r="P150" s="3"/>
      <c r="Q150" s="3"/>
      <c r="R150" s="3"/>
      <c r="S150" s="3"/>
      <c r="T150" s="3"/>
    </row>
    <row r="151" spans="15:20" x14ac:dyDescent="0.3">
      <c r="O151" s="3"/>
      <c r="P151" s="3"/>
      <c r="Q151" s="3"/>
      <c r="R151" s="3"/>
      <c r="S151" s="3"/>
      <c r="T151" s="3"/>
    </row>
    <row r="152" spans="15:20" x14ac:dyDescent="0.3">
      <c r="O152" s="3"/>
      <c r="P152" s="3"/>
      <c r="Q152" s="3"/>
      <c r="R152" s="3"/>
      <c r="S152" s="3"/>
      <c r="T152" s="3"/>
    </row>
    <row r="153" spans="15:20" x14ac:dyDescent="0.3">
      <c r="O153" s="3"/>
      <c r="P153" s="3"/>
      <c r="Q153" s="3"/>
      <c r="R153" s="3"/>
      <c r="S153" s="3"/>
      <c r="T153" s="3"/>
    </row>
    <row r="154" spans="15:20" x14ac:dyDescent="0.3">
      <c r="O154" s="3"/>
      <c r="P154" s="3"/>
      <c r="Q154" s="3"/>
      <c r="R154" s="3"/>
      <c r="S154" s="3"/>
      <c r="T154" s="3"/>
    </row>
    <row r="155" spans="15:20" x14ac:dyDescent="0.3">
      <c r="O155" s="3"/>
      <c r="P155" s="3"/>
      <c r="Q155" s="3"/>
      <c r="R155" s="3"/>
      <c r="S155" s="3"/>
      <c r="T155" s="3"/>
    </row>
    <row r="156" spans="15:20" x14ac:dyDescent="0.3">
      <c r="O156" s="3"/>
      <c r="P156" s="3"/>
      <c r="Q156" s="3"/>
      <c r="R156" s="3"/>
      <c r="S156" s="3"/>
      <c r="T156" s="3"/>
    </row>
    <row r="157" spans="15:20" x14ac:dyDescent="0.3">
      <c r="O157" s="3"/>
      <c r="P157" s="3"/>
      <c r="Q157" s="3"/>
      <c r="R157" s="3"/>
      <c r="S157" s="3"/>
      <c r="T157" s="3"/>
    </row>
    <row r="158" spans="15:20" x14ac:dyDescent="0.3">
      <c r="O158" s="3"/>
      <c r="P158" s="3"/>
      <c r="Q158" s="3"/>
      <c r="R158" s="3"/>
      <c r="S158" s="3"/>
      <c r="T158" s="3"/>
    </row>
    <row r="159" spans="15:20" x14ac:dyDescent="0.3">
      <c r="O159" s="3"/>
      <c r="P159" s="3"/>
      <c r="Q159" s="3"/>
      <c r="R159" s="3"/>
      <c r="S159" s="3"/>
      <c r="T159" s="3"/>
    </row>
    <row r="160" spans="15:20" x14ac:dyDescent="0.3">
      <c r="O160" s="3"/>
      <c r="P160" s="3"/>
      <c r="Q160" s="3"/>
      <c r="R160" s="3"/>
      <c r="S160" s="3"/>
      <c r="T160" s="3"/>
    </row>
    <row r="161" spans="15:20" x14ac:dyDescent="0.3">
      <c r="O161" s="3"/>
      <c r="P161" s="3"/>
      <c r="Q161" s="3"/>
      <c r="R161" s="3"/>
      <c r="S161" s="3"/>
      <c r="T161" s="3"/>
    </row>
    <row r="162" spans="15:20" x14ac:dyDescent="0.3">
      <c r="O162" s="3"/>
      <c r="P162" s="3"/>
      <c r="Q162" s="3"/>
      <c r="R162" s="3"/>
      <c r="S162" s="3"/>
      <c r="T162" s="3"/>
    </row>
    <row r="163" spans="15:20" x14ac:dyDescent="0.3">
      <c r="O163" s="3"/>
      <c r="P163" s="3"/>
      <c r="Q163" s="3"/>
      <c r="R163" s="3"/>
      <c r="S163" s="3"/>
      <c r="T163" s="3"/>
    </row>
    <row r="164" spans="15:20" x14ac:dyDescent="0.3">
      <c r="O164" s="3"/>
      <c r="P164" s="3"/>
      <c r="Q164" s="3"/>
      <c r="R164" s="3"/>
      <c r="S164" s="3"/>
      <c r="T164" s="3"/>
    </row>
    <row r="165" spans="15:20" x14ac:dyDescent="0.3">
      <c r="O165" s="3"/>
      <c r="P165" s="3"/>
      <c r="Q165" s="3"/>
      <c r="R165" s="3"/>
      <c r="S165" s="3"/>
      <c r="T165" s="3"/>
    </row>
    <row r="166" spans="15:20" x14ac:dyDescent="0.3">
      <c r="O166" s="3"/>
      <c r="P166" s="3"/>
      <c r="Q166" s="3"/>
      <c r="R166" s="3"/>
      <c r="S166" s="3"/>
      <c r="T166" s="3"/>
    </row>
    <row r="167" spans="15:20" x14ac:dyDescent="0.3">
      <c r="O167" s="3"/>
      <c r="P167" s="3"/>
      <c r="Q167" s="3"/>
      <c r="R167" s="3"/>
      <c r="S167" s="3"/>
      <c r="T167" s="3"/>
    </row>
    <row r="168" spans="15:20" x14ac:dyDescent="0.3">
      <c r="O168" s="3"/>
      <c r="P168" s="3"/>
      <c r="Q168" s="3"/>
      <c r="R168" s="3"/>
      <c r="S168" s="3"/>
      <c r="T168" s="3"/>
    </row>
    <row r="169" spans="15:20" x14ac:dyDescent="0.3">
      <c r="O169" s="3"/>
      <c r="P169" s="3"/>
      <c r="Q169" s="3"/>
      <c r="R169" s="3"/>
      <c r="S169" s="3"/>
      <c r="T169" s="3"/>
    </row>
    <row r="170" spans="15:20" x14ac:dyDescent="0.3">
      <c r="O170" s="3"/>
      <c r="P170" s="3"/>
      <c r="Q170" s="3"/>
      <c r="R170" s="3"/>
      <c r="S170" s="3"/>
      <c r="T170" s="3"/>
    </row>
    <row r="171" spans="15:20" x14ac:dyDescent="0.3">
      <c r="O171" s="3"/>
      <c r="P171" s="3"/>
      <c r="Q171" s="3"/>
      <c r="R171" s="3"/>
      <c r="S171" s="3"/>
      <c r="T171" s="3"/>
    </row>
    <row r="172" spans="15:20" x14ac:dyDescent="0.3">
      <c r="O172" s="3"/>
      <c r="P172" s="3"/>
      <c r="Q172" s="3"/>
      <c r="R172" s="3"/>
      <c r="S172" s="3"/>
      <c r="T172" s="3"/>
    </row>
    <row r="173" spans="15:20" x14ac:dyDescent="0.3">
      <c r="O173" s="3"/>
      <c r="P173" s="3"/>
      <c r="Q173" s="3"/>
      <c r="R173" s="3"/>
      <c r="S173" s="3"/>
      <c r="T173" s="3"/>
    </row>
    <row r="174" spans="15:20" x14ac:dyDescent="0.3">
      <c r="O174" s="3"/>
      <c r="P174" s="3"/>
      <c r="Q174" s="3"/>
      <c r="R174" s="3"/>
      <c r="S174" s="3"/>
      <c r="T174" s="3"/>
    </row>
    <row r="175" spans="15:20" x14ac:dyDescent="0.3">
      <c r="O175" s="3"/>
      <c r="P175" s="3"/>
      <c r="Q175" s="3"/>
      <c r="R175" s="3"/>
      <c r="S175" s="3"/>
      <c r="T175" s="3"/>
    </row>
    <row r="176" spans="15:20" x14ac:dyDescent="0.3">
      <c r="O176" s="3"/>
      <c r="P176" s="3"/>
      <c r="Q176" s="3"/>
      <c r="R176" s="3"/>
      <c r="S176" s="3"/>
      <c r="T176" s="3"/>
    </row>
    <row r="177" spans="15:20" x14ac:dyDescent="0.3">
      <c r="O177" s="3"/>
      <c r="P177" s="3"/>
      <c r="Q177" s="3"/>
      <c r="R177" s="3"/>
      <c r="S177" s="3"/>
      <c r="T177" s="3"/>
    </row>
    <row r="178" spans="15:20" x14ac:dyDescent="0.3">
      <c r="O178" s="3"/>
      <c r="P178" s="3"/>
      <c r="Q178" s="3"/>
      <c r="R178" s="3"/>
      <c r="S178" s="3"/>
      <c r="T178" s="3"/>
    </row>
    <row r="179" spans="15:20" x14ac:dyDescent="0.3">
      <c r="O179" s="3"/>
      <c r="P179" s="3"/>
      <c r="Q179" s="3"/>
      <c r="R179" s="3"/>
      <c r="S179" s="3"/>
      <c r="T179" s="3"/>
    </row>
    <row r="180" spans="15:20" x14ac:dyDescent="0.3">
      <c r="O180" s="3"/>
      <c r="P180" s="3"/>
      <c r="Q180" s="3"/>
      <c r="R180" s="3"/>
      <c r="S180" s="3"/>
      <c r="T180" s="3"/>
    </row>
    <row r="181" spans="15:20" x14ac:dyDescent="0.3">
      <c r="O181" s="3"/>
      <c r="P181" s="3"/>
      <c r="Q181" s="3"/>
      <c r="R181" s="3"/>
      <c r="S181" s="3"/>
      <c r="T181" s="3"/>
    </row>
    <row r="182" spans="15:20" x14ac:dyDescent="0.3">
      <c r="O182" s="3"/>
      <c r="P182" s="3"/>
      <c r="Q182" s="3"/>
      <c r="R182" s="3"/>
      <c r="S182" s="3"/>
      <c r="T182" s="3"/>
    </row>
    <row r="183" spans="15:20" x14ac:dyDescent="0.3">
      <c r="O183" s="3"/>
      <c r="P183" s="3"/>
      <c r="Q183" s="3"/>
      <c r="R183" s="3"/>
      <c r="S183" s="3"/>
      <c r="T183" s="3"/>
    </row>
    <row r="184" spans="15:20" x14ac:dyDescent="0.3">
      <c r="O184" s="3"/>
      <c r="P184" s="3"/>
      <c r="Q184" s="3"/>
      <c r="R184" s="3"/>
      <c r="S184" s="3"/>
      <c r="T184" s="3"/>
    </row>
    <row r="185" spans="15:20" x14ac:dyDescent="0.3">
      <c r="O185" s="3"/>
      <c r="P185" s="3"/>
      <c r="Q185" s="3"/>
      <c r="R185" s="3"/>
      <c r="S185" s="3"/>
      <c r="T185" s="3"/>
    </row>
    <row r="186" spans="15:20" x14ac:dyDescent="0.3">
      <c r="O186" s="3"/>
      <c r="P186" s="3"/>
      <c r="Q186" s="3"/>
      <c r="R186" s="3"/>
      <c r="S186" s="3"/>
      <c r="T186" s="3"/>
    </row>
    <row r="187" spans="15:20" x14ac:dyDescent="0.3">
      <c r="O187" s="3"/>
      <c r="P187" s="3"/>
      <c r="Q187" s="3"/>
      <c r="R187" s="3"/>
      <c r="S187" s="3"/>
      <c r="T187" s="3"/>
    </row>
    <row r="188" spans="15:20" x14ac:dyDescent="0.3">
      <c r="O188" s="3"/>
      <c r="P188" s="3"/>
      <c r="Q188" s="3"/>
      <c r="R188" s="3"/>
      <c r="S188" s="3"/>
      <c r="T188" s="3"/>
    </row>
    <row r="189" spans="15:20" x14ac:dyDescent="0.3">
      <c r="O189" s="3"/>
      <c r="P189" s="3"/>
      <c r="Q189" s="3"/>
      <c r="R189" s="3"/>
      <c r="S189" s="3"/>
      <c r="T189" s="3"/>
    </row>
    <row r="190" spans="15:20" x14ac:dyDescent="0.3">
      <c r="O190" s="3"/>
      <c r="P190" s="3"/>
      <c r="Q190" s="3"/>
      <c r="R190" s="3"/>
      <c r="S190" s="3"/>
      <c r="T190" s="3"/>
    </row>
    <row r="191" spans="15:20" x14ac:dyDescent="0.3">
      <c r="O191" s="3"/>
      <c r="P191" s="3"/>
      <c r="Q191" s="3"/>
      <c r="R191" s="3"/>
      <c r="S191" s="3"/>
      <c r="T191" s="3"/>
    </row>
    <row r="192" spans="15:20" x14ac:dyDescent="0.3">
      <c r="O192" s="3"/>
      <c r="P192" s="3"/>
      <c r="Q192" s="3"/>
      <c r="R192" s="3"/>
      <c r="S192" s="3"/>
      <c r="T192" s="3"/>
    </row>
    <row r="193" spans="15:20" x14ac:dyDescent="0.3">
      <c r="O193" s="3"/>
      <c r="P193" s="3"/>
      <c r="Q193" s="3"/>
      <c r="R193" s="3"/>
      <c r="S193" s="3"/>
      <c r="T193" s="3"/>
    </row>
    <row r="194" spans="15:20" x14ac:dyDescent="0.3">
      <c r="O194" s="3"/>
      <c r="P194" s="3"/>
      <c r="Q194" s="3"/>
      <c r="R194" s="3"/>
      <c r="S194" s="3"/>
      <c r="T194" s="3"/>
    </row>
    <row r="195" spans="15:20" x14ac:dyDescent="0.3">
      <c r="O195" s="3"/>
      <c r="P195" s="3"/>
      <c r="Q195" s="3"/>
      <c r="R195" s="3"/>
      <c r="S195" s="3"/>
      <c r="T195" s="3"/>
    </row>
    <row r="196" spans="15:20" x14ac:dyDescent="0.3">
      <c r="O196" s="3"/>
      <c r="P196" s="3"/>
      <c r="Q196" s="3"/>
      <c r="R196" s="3"/>
      <c r="S196" s="3"/>
      <c r="T196" s="3"/>
    </row>
    <row r="197" spans="15:20" x14ac:dyDescent="0.3">
      <c r="O197" s="3"/>
      <c r="P197" s="3"/>
      <c r="Q197" s="3"/>
      <c r="R197" s="3"/>
      <c r="S197" s="3"/>
      <c r="T197" s="3"/>
    </row>
    <row r="198" spans="15:20" x14ac:dyDescent="0.3">
      <c r="O198" s="3"/>
      <c r="P198" s="3"/>
      <c r="Q198" s="3"/>
      <c r="R198" s="3"/>
      <c r="S198" s="3"/>
      <c r="T198" s="3"/>
    </row>
    <row r="199" spans="15:20" x14ac:dyDescent="0.3">
      <c r="O199" s="3"/>
      <c r="P199" s="3"/>
      <c r="Q199" s="3"/>
      <c r="R199" s="3"/>
      <c r="S199" s="3"/>
      <c r="T199" s="3"/>
    </row>
    <row r="200" spans="15:20" x14ac:dyDescent="0.3">
      <c r="O200" s="3"/>
      <c r="P200" s="3"/>
      <c r="Q200" s="3"/>
      <c r="R200" s="3"/>
      <c r="S200" s="3"/>
      <c r="T200" s="3"/>
    </row>
    <row r="201" spans="15:20" x14ac:dyDescent="0.3">
      <c r="O201" s="3"/>
      <c r="P201" s="3"/>
      <c r="Q201" s="3"/>
      <c r="R201" s="3"/>
      <c r="S201" s="3"/>
      <c r="T201" s="3"/>
    </row>
    <row r="202" spans="15:20" x14ac:dyDescent="0.3">
      <c r="O202" s="3"/>
      <c r="P202" s="3"/>
      <c r="Q202" s="3"/>
      <c r="R202" s="3"/>
      <c r="S202" s="3"/>
      <c r="T202" s="3"/>
    </row>
    <row r="203" spans="15:20" x14ac:dyDescent="0.3">
      <c r="O203" s="3"/>
      <c r="P203" s="3"/>
      <c r="Q203" s="3"/>
      <c r="R203" s="3"/>
      <c r="S203" s="3"/>
      <c r="T203" s="3"/>
    </row>
    <row r="204" spans="15:20" x14ac:dyDescent="0.3">
      <c r="O204" s="3"/>
      <c r="P204" s="3"/>
      <c r="Q204" s="3"/>
      <c r="R204" s="3"/>
      <c r="S204" s="3"/>
      <c r="T204" s="3"/>
    </row>
    <row r="205" spans="15:20" x14ac:dyDescent="0.3">
      <c r="O205" s="3"/>
      <c r="P205" s="3"/>
      <c r="Q205" s="3"/>
      <c r="R205" s="3"/>
      <c r="S205" s="3"/>
      <c r="T205" s="3"/>
    </row>
    <row r="206" spans="15:20" x14ac:dyDescent="0.3">
      <c r="O206" s="3"/>
      <c r="P206" s="3"/>
      <c r="Q206" s="3"/>
      <c r="R206" s="3"/>
      <c r="S206" s="3"/>
      <c r="T206" s="3"/>
    </row>
    <row r="207" spans="15:20" x14ac:dyDescent="0.3">
      <c r="O207" s="3"/>
      <c r="P207" s="3"/>
      <c r="Q207" s="3"/>
      <c r="R207" s="3"/>
      <c r="S207" s="3"/>
      <c r="T207" s="3"/>
    </row>
    <row r="208" spans="15:20" x14ac:dyDescent="0.3">
      <c r="O208" s="3"/>
      <c r="P208" s="3"/>
      <c r="Q208" s="3"/>
      <c r="R208" s="3"/>
      <c r="S208" s="3"/>
      <c r="T208" s="3"/>
    </row>
    <row r="209" spans="15:20" x14ac:dyDescent="0.3">
      <c r="O209" s="3"/>
      <c r="P209" s="3"/>
      <c r="Q209" s="3"/>
      <c r="R209" s="3"/>
      <c r="S209" s="3"/>
      <c r="T209" s="3"/>
    </row>
    <row r="210" spans="15:20" x14ac:dyDescent="0.3">
      <c r="O210" s="3"/>
      <c r="P210" s="3"/>
      <c r="Q210" s="3"/>
      <c r="R210" s="3"/>
      <c r="S210" s="3"/>
      <c r="T210" s="3"/>
    </row>
    <row r="211" spans="15:20" x14ac:dyDescent="0.3">
      <c r="O211" s="3"/>
      <c r="P211" s="3"/>
      <c r="Q211" s="3"/>
      <c r="R211" s="3"/>
      <c r="S211" s="3"/>
      <c r="T211" s="3"/>
    </row>
    <row r="212" spans="15:20" x14ac:dyDescent="0.3">
      <c r="O212" s="3"/>
      <c r="P212" s="3"/>
      <c r="Q212" s="3"/>
      <c r="R212" s="3"/>
      <c r="S212" s="3"/>
      <c r="T212" s="3"/>
    </row>
    <row r="213" spans="15:20" x14ac:dyDescent="0.3">
      <c r="O213" s="3"/>
      <c r="P213" s="3"/>
      <c r="Q213" s="3"/>
      <c r="R213" s="3"/>
      <c r="S213" s="3"/>
      <c r="T213" s="3"/>
    </row>
    <row r="214" spans="15:20" x14ac:dyDescent="0.3">
      <c r="O214" s="3"/>
      <c r="P214" s="3"/>
      <c r="Q214" s="3"/>
      <c r="R214" s="3"/>
      <c r="S214" s="3"/>
      <c r="T214" s="3"/>
    </row>
    <row r="215" spans="15:20" x14ac:dyDescent="0.3">
      <c r="O215" s="3"/>
      <c r="P215" s="3"/>
      <c r="Q215" s="3"/>
      <c r="R215" s="3"/>
      <c r="S215" s="3"/>
      <c r="T215" s="3"/>
    </row>
    <row r="216" spans="15:20" x14ac:dyDescent="0.3">
      <c r="O216" s="3"/>
      <c r="P216" s="3"/>
      <c r="Q216" s="3"/>
      <c r="R216" s="3"/>
      <c r="S216" s="3"/>
      <c r="T216" s="3"/>
    </row>
    <row r="217" spans="15:20" x14ac:dyDescent="0.3">
      <c r="O217" s="3"/>
      <c r="P217" s="3"/>
      <c r="Q217" s="3"/>
      <c r="R217" s="3"/>
      <c r="S217" s="3"/>
      <c r="T217" s="3"/>
    </row>
    <row r="218" spans="15:20" x14ac:dyDescent="0.3">
      <c r="O218" s="3"/>
      <c r="P218" s="3"/>
      <c r="Q218" s="3"/>
      <c r="R218" s="3"/>
      <c r="S218" s="3"/>
      <c r="T218" s="3"/>
    </row>
    <row r="219" spans="15:20" x14ac:dyDescent="0.3">
      <c r="O219" s="3"/>
      <c r="P219" s="3"/>
      <c r="Q219" s="3"/>
      <c r="R219" s="3"/>
      <c r="S219" s="3"/>
      <c r="T219" s="3"/>
    </row>
    <row r="220" spans="15:20" x14ac:dyDescent="0.3">
      <c r="O220" s="3"/>
      <c r="P220" s="3"/>
      <c r="Q220" s="3"/>
      <c r="R220" s="3"/>
      <c r="S220" s="3"/>
      <c r="T220" s="3"/>
    </row>
    <row r="221" spans="15:20" x14ac:dyDescent="0.3">
      <c r="O221" s="3"/>
      <c r="P221" s="3"/>
      <c r="Q221" s="3"/>
      <c r="R221" s="3"/>
      <c r="S221" s="3"/>
      <c r="T221" s="3"/>
    </row>
    <row r="222" spans="15:20" x14ac:dyDescent="0.3">
      <c r="O222" s="3"/>
      <c r="P222" s="3"/>
      <c r="Q222" s="3"/>
      <c r="R222" s="3"/>
      <c r="S222" s="3"/>
      <c r="T222" s="3"/>
    </row>
    <row r="223" spans="15:20" x14ac:dyDescent="0.3">
      <c r="O223" s="3"/>
      <c r="P223" s="3"/>
      <c r="Q223" s="3"/>
      <c r="R223" s="3"/>
      <c r="S223" s="3"/>
      <c r="T223" s="3"/>
    </row>
    <row r="224" spans="15:20" x14ac:dyDescent="0.3">
      <c r="O224" s="3"/>
      <c r="P224" s="3"/>
      <c r="Q224" s="3"/>
      <c r="R224" s="3"/>
      <c r="S224" s="3"/>
      <c r="T224" s="3"/>
    </row>
    <row r="225" spans="15:20" x14ac:dyDescent="0.3">
      <c r="O225" s="3"/>
      <c r="P225" s="3"/>
      <c r="Q225" s="3"/>
      <c r="R225" s="3"/>
      <c r="S225" s="3"/>
      <c r="T225" s="3"/>
    </row>
    <row r="226" spans="15:20" x14ac:dyDescent="0.3">
      <c r="O226" s="3"/>
      <c r="P226" s="3"/>
      <c r="Q226" s="3"/>
      <c r="R226" s="3"/>
      <c r="S226" s="3"/>
      <c r="T226" s="3"/>
    </row>
    <row r="227" spans="15:20" x14ac:dyDescent="0.3">
      <c r="O227" s="3"/>
      <c r="P227" s="3"/>
      <c r="Q227" s="3"/>
      <c r="R227" s="3"/>
      <c r="S227" s="3"/>
      <c r="T227" s="3"/>
    </row>
    <row r="228" spans="15:20" x14ac:dyDescent="0.3">
      <c r="O228" s="3"/>
      <c r="P228" s="3"/>
      <c r="Q228" s="3"/>
      <c r="R228" s="3"/>
      <c r="S228" s="3"/>
      <c r="T228" s="3"/>
    </row>
    <row r="229" spans="15:20" x14ac:dyDescent="0.3">
      <c r="O229" s="3"/>
      <c r="P229" s="3"/>
      <c r="Q229" s="3"/>
      <c r="R229" s="3"/>
      <c r="S229" s="3"/>
      <c r="T229" s="3"/>
    </row>
  </sheetData>
  <sheetProtection algorithmName="SHA-512" hashValue="tHpktM5cJRrd9TniYyjg9jGEWGQCWoZikYk4QLi+/u3B+ZHHKnt8fveudeRN7bpGsSRxiKaXtxsS4LrBkGd7Gw==" saltValue="A9nzmKr8wgX1llvIUNsHLg==" spinCount="100000" sheet="1" objects="1" scenarios="1" selectLockedCells="1"/>
  <mergeCells count="93">
    <mergeCell ref="B1:M1"/>
    <mergeCell ref="D4:I4"/>
    <mergeCell ref="K4:M4"/>
    <mergeCell ref="D10:M10"/>
    <mergeCell ref="D12:M12"/>
    <mergeCell ref="O4:O9"/>
    <mergeCell ref="D6:I6"/>
    <mergeCell ref="K6:M6"/>
    <mergeCell ref="D8:I8"/>
    <mergeCell ref="K8:M8"/>
    <mergeCell ref="B20:M20"/>
    <mergeCell ref="G22:M22"/>
    <mergeCell ref="B24:M24"/>
    <mergeCell ref="B25:J25"/>
    <mergeCell ref="O25:O31"/>
    <mergeCell ref="B26:J26"/>
    <mergeCell ref="A27:A29"/>
    <mergeCell ref="B27:J27"/>
    <mergeCell ref="B28:J28"/>
    <mergeCell ref="B29:J29"/>
    <mergeCell ref="J32:M32"/>
    <mergeCell ref="B32:E32"/>
    <mergeCell ref="B30:J30"/>
    <mergeCell ref="B31:J31"/>
    <mergeCell ref="P14:P19"/>
    <mergeCell ref="B15:C15"/>
    <mergeCell ref="D15:E15"/>
    <mergeCell ref="G15:H15"/>
    <mergeCell ref="B17:C17"/>
    <mergeCell ref="D17:E17"/>
    <mergeCell ref="G17:H17"/>
    <mergeCell ref="O14:O19"/>
    <mergeCell ref="G19:H19"/>
    <mergeCell ref="B33:C33"/>
    <mergeCell ref="D33:J33"/>
    <mergeCell ref="B34:J34"/>
    <mergeCell ref="B51:M51"/>
    <mergeCell ref="B60:F60"/>
    <mergeCell ref="J60:M60"/>
    <mergeCell ref="B35:J35"/>
    <mergeCell ref="B36:J36"/>
    <mergeCell ref="B37:J37"/>
    <mergeCell ref="B38:M38"/>
    <mergeCell ref="D40:E40"/>
    <mergeCell ref="G40:H40"/>
    <mergeCell ref="F49:L49"/>
    <mergeCell ref="B50:M50"/>
    <mergeCell ref="B39:J39"/>
    <mergeCell ref="B62:M62"/>
    <mergeCell ref="B65:M65"/>
    <mergeCell ref="C69:G69"/>
    <mergeCell ref="C70:G70"/>
    <mergeCell ref="B55:M55"/>
    <mergeCell ref="B56:J56"/>
    <mergeCell ref="B57:M57"/>
    <mergeCell ref="B59:F59"/>
    <mergeCell ref="G59:H59"/>
    <mergeCell ref="J59:M59"/>
    <mergeCell ref="O85:O87"/>
    <mergeCell ref="B86:M86"/>
    <mergeCell ref="B87:M87"/>
    <mergeCell ref="C71:D71"/>
    <mergeCell ref="E71:G71"/>
    <mergeCell ref="C72:G72"/>
    <mergeCell ref="O74:O78"/>
    <mergeCell ref="B78:F78"/>
    <mergeCell ref="B81:M81"/>
    <mergeCell ref="B82:M82"/>
    <mergeCell ref="B83:M83"/>
    <mergeCell ref="B84:M84"/>
    <mergeCell ref="B85:M85"/>
    <mergeCell ref="B75:F75"/>
    <mergeCell ref="B77:D77"/>
    <mergeCell ref="B88:F88"/>
    <mergeCell ref="G88:H88"/>
    <mergeCell ref="J88:M88"/>
    <mergeCell ref="B89:F89"/>
    <mergeCell ref="G89:H89"/>
    <mergeCell ref="J89:M89"/>
    <mergeCell ref="O96:O97"/>
    <mergeCell ref="B97:M97"/>
    <mergeCell ref="B98:F98"/>
    <mergeCell ref="G98:H98"/>
    <mergeCell ref="J98:M98"/>
    <mergeCell ref="B99:F99"/>
    <mergeCell ref="G99:H99"/>
    <mergeCell ref="J99:M99"/>
    <mergeCell ref="B91:M91"/>
    <mergeCell ref="B92:M92"/>
    <mergeCell ref="B93:M93"/>
    <mergeCell ref="B94:M94"/>
    <mergeCell ref="B95:M95"/>
    <mergeCell ref="B96:M96"/>
  </mergeCells>
  <conditionalFormatting sqref="K56:N56 K52:N54 N32 K43:N43 K25:N31 L33:N33 K34:N37 K39:N39 L40:N40">
    <cfRule type="cellIs" dxfId="15" priority="14" stopIfTrue="1" operator="equal">
      <formula>0</formula>
    </cfRule>
  </conditionalFormatting>
  <conditionalFormatting sqref="B88:F88 B98:F98 B59:F59">
    <cfRule type="cellIs" dxfId="14" priority="15" stopIfTrue="1" operator="greaterThan">
      <formula>0</formula>
    </cfRule>
  </conditionalFormatting>
  <conditionalFormatting sqref="G19:I19 G22:G23">
    <cfRule type="cellIs" dxfId="13" priority="16" stopIfTrue="1" operator="equal">
      <formula>0</formula>
    </cfRule>
    <cfRule type="cellIs" dxfId="12" priority="17" stopIfTrue="1" operator="lessThan">
      <formula>0</formula>
    </cfRule>
    <cfRule type="cellIs" dxfId="11" priority="18" stopIfTrue="1" operator="equal">
      <formula>"#WERT!"</formula>
    </cfRule>
  </conditionalFormatting>
  <conditionalFormatting sqref="B24:N24">
    <cfRule type="cellIs" dxfId="10" priority="19" stopIfTrue="1" operator="equal">
      <formula>"Bitte Eingabe-Format und Zeitangaben richtigstellen"</formula>
    </cfRule>
  </conditionalFormatting>
  <conditionalFormatting sqref="B20:N21">
    <cfRule type="cellIs" dxfId="9" priority="12" stopIfTrue="1" operator="equal">
      <formula>"Bitte Eingabe-Format und Zeitangaben richtigstellen"</formula>
    </cfRule>
  </conditionalFormatting>
  <conditionalFormatting sqref="K44:N47 K42:N42 M49:N49">
    <cfRule type="cellIs" dxfId="8" priority="11" stopIfTrue="1" operator="equal">
      <formula>0</formula>
    </cfRule>
  </conditionalFormatting>
  <conditionalFormatting sqref="K41:N41">
    <cfRule type="cellIs" dxfId="7" priority="10" stopIfTrue="1" operator="equal">
      <formula>0</formula>
    </cfRule>
  </conditionalFormatting>
  <conditionalFormatting sqref="K48:N48">
    <cfRule type="cellIs" dxfId="6" priority="9" stopIfTrue="1" operator="equal">
      <formula>0</formula>
    </cfRule>
  </conditionalFormatting>
  <conditionalFormatting sqref="K2:N2">
    <cfRule type="cellIs" dxfId="5" priority="8" stopIfTrue="1" operator="equal">
      <formula>0</formula>
    </cfRule>
  </conditionalFormatting>
  <conditionalFormatting sqref="B38:N38">
    <cfRule type="cellIs" dxfId="4" priority="7" stopIfTrue="1" operator="equal">
      <formula>"Bitte Eingabe-Format und Zeitangaben richtigstellen"</formula>
    </cfRule>
  </conditionalFormatting>
  <conditionalFormatting sqref="K3:N3">
    <cfRule type="cellIs" dxfId="3" priority="6" stopIfTrue="1" operator="equal">
      <formula>0</formula>
    </cfRule>
  </conditionalFormatting>
  <conditionalFormatting sqref="B55:N55">
    <cfRule type="cellIs" dxfId="2" priority="5" stopIfTrue="1" operator="equal">
      <formula>"Bitte Eingabe-Format und Zeitangaben richtigstellen"</formula>
    </cfRule>
  </conditionalFormatting>
  <conditionalFormatting sqref="B51:N51">
    <cfRule type="cellIs" dxfId="1" priority="4" stopIfTrue="1" operator="equal">
      <formula>"Bitte Eingabe-Format und Zeitangaben richtigstellen"</formula>
    </cfRule>
  </conditionalFormatting>
  <conditionalFormatting sqref="B50:N50">
    <cfRule type="cellIs" dxfId="0" priority="3" stopIfTrue="1" operator="equal">
      <formula>"Bitte Eingabe-Format und Zeitangaben richtigstellen"</formula>
    </cfRule>
  </conditionalFormatting>
  <pageMargins left="0.7" right="0.60175000000000001" top="0.78740157499999996" bottom="0.78740157499999996" header="0.3" footer="0.3"/>
  <pageSetup paperSize="9" scale="83" orientation="portrait" r:id="rId1"/>
  <rowBreaks count="2" manualBreakCount="2">
    <brk id="60" max="12" man="1"/>
    <brk id="99" max="12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Herre</dc:creator>
  <cp:lastModifiedBy>Axel Herre</cp:lastModifiedBy>
  <cp:lastPrinted>2021-03-06T09:34:59Z</cp:lastPrinted>
  <dcterms:created xsi:type="dcterms:W3CDTF">2019-02-27T16:27:07Z</dcterms:created>
  <dcterms:modified xsi:type="dcterms:W3CDTF">2021-03-08T10:55:57Z</dcterms:modified>
</cp:coreProperties>
</file>